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20" activeTab="0"/>
  </bookViews>
  <sheets>
    <sheet name="Aufgaben" sheetId="1" r:id="rId1"/>
    <sheet name="Daten" sheetId="2" r:id="rId2"/>
  </sheets>
  <definedNames>
    <definedName name="_xlnm.Print_Area" localSheetId="0">'Aufgaben'!$A$1:$K$62</definedName>
  </definedNames>
  <calcPr fullCalcOnLoad="1"/>
</workbook>
</file>

<file path=xl/sharedStrings.xml><?xml version="1.0" encoding="utf-8"?>
<sst xmlns="http://schemas.openxmlformats.org/spreadsheetml/2006/main" count="73" uniqueCount="24">
  <si>
    <t>x</t>
  </si>
  <si>
    <t>Lösung:</t>
  </si>
  <si>
    <t>F9 drücken</t>
  </si>
  <si>
    <t>Für neue Zufallswerte</t>
  </si>
  <si>
    <t>Polynomdivision</t>
  </si>
  <si>
    <t>xi</t>
  </si>
  <si>
    <t>x1</t>
  </si>
  <si>
    <t>x³</t>
  </si>
  <si>
    <t>x²</t>
  </si>
  <si>
    <t>Faktor</t>
  </si>
  <si>
    <t>x2</t>
  </si>
  <si>
    <t>1.Zeile</t>
  </si>
  <si>
    <t>2. Zeile</t>
  </si>
  <si>
    <t>3. Zeile</t>
  </si>
  <si>
    <t>4.</t>
  </si>
  <si>
    <t>5. Z</t>
  </si>
  <si>
    <t>6. Z</t>
  </si>
  <si>
    <t>7. Z</t>
  </si>
  <si>
    <t>4neu</t>
  </si>
  <si>
    <t>3neu</t>
  </si>
  <si>
    <t>5neu</t>
  </si>
  <si>
    <t>Berechne:</t>
  </si>
  <si>
    <t>Aufgabe</t>
  </si>
  <si>
    <t>www.schlauistwow.de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</si>
</sst>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.75"/>
      <color indexed="8"/>
      <name val="Arial"/>
      <family val="0"/>
    </font>
    <font>
      <sz val="2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Daten!$K$51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Daten!$J$52:$J$62</c:f>
              <c:numCache>
                <c:ptCount val="11"/>
              </c:numCache>
            </c:numRef>
          </c:cat>
          <c:val>
            <c:numRef>
              <c:f>Daten!$K$52:$K$62</c:f>
              <c:numCache>
                <c:ptCount val="11"/>
              </c:numCache>
            </c:numRef>
          </c:val>
          <c:smooth val="0"/>
        </c:ser>
        <c:marker val="1"/>
        <c:axId val="12216260"/>
        <c:axId val="42837477"/>
      </c:lineChart>
      <c:catAx>
        <c:axId val="122162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1626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62</xdr:row>
      <xdr:rowOff>0</xdr:rowOff>
    </xdr:from>
    <xdr:to>
      <xdr:col>3</xdr:col>
      <xdr:colOff>485775</xdr:colOff>
      <xdr:row>62</xdr:row>
      <xdr:rowOff>0</xdr:rowOff>
    </xdr:to>
    <xdr:graphicFrame>
      <xdr:nvGraphicFramePr>
        <xdr:cNvPr id="1" name="Diagramm 2"/>
        <xdr:cNvGraphicFramePr/>
      </xdr:nvGraphicFramePr>
      <xdr:xfrm>
        <a:off x="504825" y="10039350"/>
        <a:ext cx="2266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H65" sqref="H65"/>
    </sheetView>
  </sheetViews>
  <sheetFormatPr defaultColWidth="11.421875" defaultRowHeight="12.75"/>
  <cols>
    <col min="4" max="4" width="14.421875" style="0" customWidth="1"/>
    <col min="5" max="5" width="1.7109375" style="0" customWidth="1"/>
    <col min="6" max="6" width="4.140625" style="0" customWidth="1"/>
    <col min="7" max="7" width="6.8515625" style="0" customWidth="1"/>
    <col min="8" max="8" width="5.8515625" style="0" customWidth="1"/>
    <col min="9" max="9" width="6.140625" style="0" customWidth="1"/>
    <col min="10" max="10" width="15.57421875" style="0" customWidth="1"/>
    <col min="11" max="11" width="11.421875" style="0" hidden="1" customWidth="1"/>
  </cols>
  <sheetData>
    <row r="1" spans="1:4" ht="12.75">
      <c r="A1" s="13" t="s">
        <v>4</v>
      </c>
      <c r="B1" s="13"/>
      <c r="C1" s="13"/>
      <c r="D1" s="14"/>
    </row>
    <row r="2" spans="1:4" ht="12.75">
      <c r="A2" s="4"/>
      <c r="B2" s="4"/>
      <c r="C2" s="4"/>
      <c r="D2" s="6"/>
    </row>
    <row r="3" spans="1:6" ht="12.75">
      <c r="A3" s="1" t="s">
        <v>22</v>
      </c>
      <c r="D3" s="6"/>
      <c r="F3" s="1" t="s">
        <v>1</v>
      </c>
    </row>
    <row r="4" spans="1:4" ht="12.75">
      <c r="A4" t="s">
        <v>21</v>
      </c>
      <c r="D4" s="6"/>
    </row>
    <row r="5" spans="1:14" ht="12.75">
      <c r="A5" t="str">
        <f>"("&amp;Daten!AU4&amp;"):"&amp;Daten!B4&amp;"="</f>
        <v>(x³-9x²+27x-27):(x-3)=</v>
      </c>
      <c r="D5" s="6"/>
      <c r="F5" t="str">
        <f>Daten!AW4</f>
        <v>(x³-9x²+27x-27):(x-3)=x²-6x+9</v>
      </c>
      <c r="M5" s="18" t="s">
        <v>3</v>
      </c>
      <c r="N5" s="18"/>
    </row>
    <row r="6" spans="4:14" ht="12.75">
      <c r="D6" s="6"/>
      <c r="F6" s="17" t="str">
        <f>Daten!AY4</f>
        <v>-(x³-3x²)</v>
      </c>
      <c r="G6" s="17"/>
      <c r="M6" s="18" t="s">
        <v>2</v>
      </c>
      <c r="N6" s="18"/>
    </row>
    <row r="7" spans="4:8" ht="12.75">
      <c r="D7" s="6"/>
      <c r="G7" s="15" t="str">
        <f>Daten!BI4</f>
        <v>-6x²+27x</v>
      </c>
      <c r="H7" s="15"/>
    </row>
    <row r="8" spans="4:8" ht="12.75">
      <c r="D8" s="6"/>
      <c r="G8" s="16" t="str">
        <f>Daten!BJ4</f>
        <v>-(-6x²+18x)</v>
      </c>
      <c r="H8" s="16"/>
    </row>
    <row r="9" spans="4:9" ht="12.75">
      <c r="D9" s="6"/>
      <c r="H9" s="15" t="str">
        <f>Daten!BK4</f>
        <v>9x-27</v>
      </c>
      <c r="I9" s="15"/>
    </row>
    <row r="10" spans="4:9" ht="12.75">
      <c r="D10" s="6"/>
      <c r="H10" s="16" t="str">
        <f>Daten!BL4</f>
        <v>-(9x-27)</v>
      </c>
      <c r="I10" s="16"/>
    </row>
    <row r="11" spans="4:9" ht="12.75">
      <c r="D11" s="6"/>
      <c r="I11" s="12" t="str">
        <f>Daten!BM4</f>
        <v>0</v>
      </c>
    </row>
    <row r="12" spans="1:4" ht="12.75">
      <c r="A12" s="2"/>
      <c r="D12" s="6"/>
    </row>
    <row r="13" spans="1:6" ht="12.75">
      <c r="A13" t="str">
        <f>"("&amp;Daten!AU5&amp;"):"&amp;Daten!B5&amp;"="</f>
        <v>(x³-5x²+7x-3):(x-1)=</v>
      </c>
      <c r="D13" s="6"/>
      <c r="F13" t="str">
        <f>Daten!AW5</f>
        <v>(x³-5x²+7x-3):(x-1)=x²-4x+3</v>
      </c>
    </row>
    <row r="14" spans="4:7" ht="12.75">
      <c r="D14" s="6"/>
      <c r="F14" s="17" t="str">
        <f>Daten!AY5</f>
        <v>-(x³-1x²)</v>
      </c>
      <c r="G14" s="17"/>
    </row>
    <row r="15" spans="4:8" ht="12.75">
      <c r="D15" s="6"/>
      <c r="G15" s="15" t="str">
        <f>Daten!BI5</f>
        <v>-4x²+7x</v>
      </c>
      <c r="H15" s="15"/>
    </row>
    <row r="16" spans="4:8" ht="12.75">
      <c r="D16" s="6"/>
      <c r="G16" s="16" t="str">
        <f>Daten!BJ5</f>
        <v>-(-4x²+4x)</v>
      </c>
      <c r="H16" s="16"/>
    </row>
    <row r="17" spans="4:9" ht="12.75">
      <c r="D17" s="6"/>
      <c r="H17" s="15" t="str">
        <f>Daten!BK5</f>
        <v>3x-3</v>
      </c>
      <c r="I17" s="15"/>
    </row>
    <row r="18" spans="4:9" ht="12.75">
      <c r="D18" s="6"/>
      <c r="H18" s="16" t="str">
        <f>Daten!BL5</f>
        <v>-(3x-3)</v>
      </c>
      <c r="I18" s="16"/>
    </row>
    <row r="19" spans="4:9" ht="12.75">
      <c r="D19" s="6"/>
      <c r="I19" s="12" t="str">
        <f>Daten!BM5</f>
        <v>0</v>
      </c>
    </row>
    <row r="20" ht="12.75">
      <c r="D20" s="6"/>
    </row>
    <row r="21" spans="1:6" ht="12.75">
      <c r="A21" t="str">
        <f>"("&amp;Daten!AU6&amp;"):"&amp;Daten!B6&amp;"="</f>
        <v>(x³+3x²-9x-27):(x+3)=</v>
      </c>
      <c r="D21" s="6"/>
      <c r="F21" t="str">
        <f>Daten!AW6</f>
        <v>(x³+3x²-9x-27):(x+3)=x²-9</v>
      </c>
    </row>
    <row r="22" spans="4:7" ht="12.75">
      <c r="D22" s="6"/>
      <c r="F22" s="17" t="str">
        <f>Daten!AY6</f>
        <v>-(x³+3x²)</v>
      </c>
      <c r="G22" s="17"/>
    </row>
    <row r="23" spans="4:8" ht="12.75">
      <c r="D23" s="6"/>
      <c r="G23" s="15" t="str">
        <f>Daten!BI6</f>
        <v>-9x-27</v>
      </c>
      <c r="H23" s="15"/>
    </row>
    <row r="24" spans="4:8" ht="12.75">
      <c r="D24" s="6"/>
      <c r="G24" s="16" t="str">
        <f>Daten!BJ6</f>
        <v>-(-9x-27)</v>
      </c>
      <c r="H24" s="16"/>
    </row>
    <row r="25" spans="4:9" ht="12.75">
      <c r="D25" s="6"/>
      <c r="H25" s="15" t="str">
        <f>Daten!BK6</f>
        <v>0</v>
      </c>
      <c r="I25" s="15"/>
    </row>
    <row r="26" spans="4:9" ht="12.75">
      <c r="D26" s="6"/>
      <c r="H26" s="16">
        <f>Daten!BL6</f>
      </c>
      <c r="I26" s="16"/>
    </row>
    <row r="27" spans="4:9" ht="12.75">
      <c r="D27" s="6"/>
      <c r="I27" s="12">
        <f>Daten!BM6</f>
      </c>
    </row>
    <row r="28" spans="4:9" ht="12.75">
      <c r="D28" s="6"/>
      <c r="I28" s="12"/>
    </row>
    <row r="29" spans="1:6" ht="12.75">
      <c r="A29" t="str">
        <f>"("&amp;Daten!AU7&amp;"):"&amp;Daten!B7&amp;"="</f>
        <v>(x³+1x²-8x-12):(x+2)=</v>
      </c>
      <c r="D29" s="6"/>
      <c r="F29" t="str">
        <f>Daten!AW7</f>
        <v>(x³+1x²-8x-12):(x+2)=x²-1x-6</v>
      </c>
    </row>
    <row r="30" spans="4:7" ht="12.75">
      <c r="D30" s="6"/>
      <c r="F30" s="17" t="str">
        <f>Daten!AY7</f>
        <v>-(x³+2x²)</v>
      </c>
      <c r="G30" s="17"/>
    </row>
    <row r="31" spans="4:8" ht="12.75">
      <c r="D31" s="6"/>
      <c r="G31" s="15" t="str">
        <f>Daten!BI7</f>
        <v>-1x²-8x</v>
      </c>
      <c r="H31" s="15"/>
    </row>
    <row r="32" spans="4:8" ht="12.75">
      <c r="D32" s="6"/>
      <c r="G32" s="16" t="str">
        <f>Daten!BJ7</f>
        <v>-(-1x²-2x)</v>
      </c>
      <c r="H32" s="16"/>
    </row>
    <row r="33" spans="4:9" ht="12.75">
      <c r="D33" s="6"/>
      <c r="H33" s="15" t="str">
        <f>Daten!BK7</f>
        <v>-6x-12</v>
      </c>
      <c r="I33" s="15"/>
    </row>
    <row r="34" spans="4:9" ht="12.75">
      <c r="D34" s="6"/>
      <c r="H34" s="16" t="str">
        <f>Daten!BL7</f>
        <v>-(-6x-12)</v>
      </c>
      <c r="I34" s="16"/>
    </row>
    <row r="35" spans="4:9" ht="12.75">
      <c r="D35" s="6"/>
      <c r="I35" s="12" t="str">
        <f>Daten!BM7</f>
        <v>0</v>
      </c>
    </row>
    <row r="36" spans="4:9" ht="12.75">
      <c r="D36" s="6"/>
      <c r="I36" s="12"/>
    </row>
    <row r="37" spans="4:9" ht="12.75">
      <c r="D37" s="6"/>
      <c r="I37" s="12"/>
    </row>
    <row r="38" spans="1:6" ht="12.75">
      <c r="A38" t="str">
        <f>"("&amp;Daten!AU8&amp;"):"&amp;Daten!B8&amp;"="</f>
        <v>(x³-7x+6):(x-1)=</v>
      </c>
      <c r="D38" s="6"/>
      <c r="F38" t="str">
        <f>Daten!AW8</f>
        <v>(x³-7x+6):(x-1)=x²+1x-6</v>
      </c>
    </row>
    <row r="39" spans="4:7" ht="12.75">
      <c r="D39" s="6"/>
      <c r="F39" s="17" t="str">
        <f>Daten!AY8</f>
        <v>-(x³-1x²)</v>
      </c>
      <c r="G39" s="17"/>
    </row>
    <row r="40" spans="4:8" ht="12.75">
      <c r="D40" s="6"/>
      <c r="G40" s="15" t="str">
        <f>Daten!BI8</f>
        <v>1x²-7x</v>
      </c>
      <c r="H40" s="15"/>
    </row>
    <row r="41" spans="4:8" ht="12.75">
      <c r="D41" s="6"/>
      <c r="G41" s="16" t="str">
        <f>Daten!BJ8</f>
        <v>-(1x²-1x)</v>
      </c>
      <c r="H41" s="16"/>
    </row>
    <row r="42" spans="4:9" ht="12.75">
      <c r="D42" s="6"/>
      <c r="H42" s="15" t="str">
        <f>Daten!BK8</f>
        <v>-6x+6</v>
      </c>
      <c r="I42" s="15"/>
    </row>
    <row r="43" spans="4:9" ht="12.75">
      <c r="D43" s="6"/>
      <c r="H43" s="16" t="str">
        <f>Daten!BL8</f>
        <v>-(-6x+6)</v>
      </c>
      <c r="I43" s="16"/>
    </row>
    <row r="44" spans="4:9" ht="12.75">
      <c r="D44" s="6"/>
      <c r="I44" s="12" t="str">
        <f>Daten!BM8</f>
        <v>0</v>
      </c>
    </row>
    <row r="45" spans="4:9" ht="12.75">
      <c r="D45" s="6"/>
      <c r="I45" s="12"/>
    </row>
    <row r="46" spans="4:9" ht="12.75">
      <c r="D46" s="6"/>
      <c r="I46" s="12"/>
    </row>
    <row r="47" spans="1:6" ht="12.75">
      <c r="A47" t="str">
        <f>"("&amp;Daten!AU9&amp;"):"&amp;Daten!B9&amp;"="</f>
        <v>(x³-7x+6):(x-2)=</v>
      </c>
      <c r="D47" s="6"/>
      <c r="F47" t="str">
        <f>Daten!AW9</f>
        <v>(x³-7x+6):(x-2)=x²+2x-3</v>
      </c>
    </row>
    <row r="48" spans="4:7" ht="12.75">
      <c r="D48" s="6"/>
      <c r="F48" s="17" t="str">
        <f>Daten!AY9</f>
        <v>-(x³-2x²)</v>
      </c>
      <c r="G48" s="17"/>
    </row>
    <row r="49" spans="4:8" ht="12.75">
      <c r="D49" s="6"/>
      <c r="G49" s="15" t="str">
        <f>Daten!BI9</f>
        <v>2x²-7x</v>
      </c>
      <c r="H49" s="15"/>
    </row>
    <row r="50" spans="4:8" ht="12.75">
      <c r="D50" s="6"/>
      <c r="G50" s="16" t="str">
        <f>Daten!BJ9</f>
        <v>-(2x²-4x)</v>
      </c>
      <c r="H50" s="16"/>
    </row>
    <row r="51" spans="4:9" ht="12.75">
      <c r="D51" s="6"/>
      <c r="H51" s="15" t="str">
        <f>Daten!BK9</f>
        <v>-3x+6</v>
      </c>
      <c r="I51" s="15"/>
    </row>
    <row r="52" spans="4:9" ht="12.75">
      <c r="D52" s="6"/>
      <c r="H52" s="16" t="str">
        <f>Daten!BL9</f>
        <v>-(-3x+6)</v>
      </c>
      <c r="I52" s="16"/>
    </row>
    <row r="53" spans="4:9" ht="12.75">
      <c r="D53" s="6"/>
      <c r="I53" s="12" t="str">
        <f>Daten!BM9</f>
        <v>0</v>
      </c>
    </row>
    <row r="54" spans="4:9" ht="12.75">
      <c r="D54" s="6"/>
      <c r="I54" s="12"/>
    </row>
    <row r="55" spans="1:6" ht="12.75">
      <c r="A55" t="str">
        <f>"("&amp;Daten!AU10&amp;"):"&amp;Daten!B10&amp;"="</f>
        <v>(x³+2x²-4x-8):(x-2)=</v>
      </c>
      <c r="D55" s="6"/>
      <c r="F55" t="str">
        <f>Daten!AW10</f>
        <v>(x³+2x²-4x-8):(x-2)=x²+4x+4</v>
      </c>
    </row>
    <row r="56" spans="4:7" ht="12.75">
      <c r="D56" s="6"/>
      <c r="F56" s="17" t="str">
        <f>Daten!AY10</f>
        <v>-(x³-2x²)</v>
      </c>
      <c r="G56" s="17"/>
    </row>
    <row r="57" spans="4:8" ht="12.75">
      <c r="D57" s="6"/>
      <c r="G57" s="15" t="str">
        <f>Daten!BI10</f>
        <v>4x²-4x</v>
      </c>
      <c r="H57" s="15"/>
    </row>
    <row r="58" spans="4:8" ht="12.75">
      <c r="D58" s="6"/>
      <c r="G58" s="16" t="str">
        <f>Daten!BJ10</f>
        <v>-(4x²-8x)</v>
      </c>
      <c r="H58" s="16"/>
    </row>
    <row r="59" spans="4:9" ht="12.75">
      <c r="D59" s="6"/>
      <c r="H59" s="15" t="str">
        <f>Daten!BK10</f>
        <v>4x-8</v>
      </c>
      <c r="I59" s="15"/>
    </row>
    <row r="60" spans="4:9" ht="12.75">
      <c r="D60" s="6"/>
      <c r="H60" s="16" t="str">
        <f>Daten!BL10</f>
        <v>-(4x-8)</v>
      </c>
      <c r="I60" s="16"/>
    </row>
    <row r="61" spans="4:9" ht="12.75">
      <c r="D61" s="6"/>
      <c r="I61" s="12" t="str">
        <f>Daten!BM10</f>
        <v>0</v>
      </c>
    </row>
    <row r="62" spans="3:9" ht="12.75">
      <c r="C62" t="s">
        <v>23</v>
      </c>
      <c r="I62" s="12"/>
    </row>
  </sheetData>
  <sheetProtection/>
  <mergeCells count="38">
    <mergeCell ref="H59:I59"/>
    <mergeCell ref="H60:I60"/>
    <mergeCell ref="H52:I52"/>
    <mergeCell ref="F56:G56"/>
    <mergeCell ref="G57:H57"/>
    <mergeCell ref="G58:H58"/>
    <mergeCell ref="F48:G48"/>
    <mergeCell ref="G49:H49"/>
    <mergeCell ref="G50:H50"/>
    <mergeCell ref="H51:I51"/>
    <mergeCell ref="G40:H40"/>
    <mergeCell ref="G41:H41"/>
    <mergeCell ref="H42:I42"/>
    <mergeCell ref="H43:I43"/>
    <mergeCell ref="G32:H32"/>
    <mergeCell ref="H33:I33"/>
    <mergeCell ref="H34:I34"/>
    <mergeCell ref="F39:G39"/>
    <mergeCell ref="H25:I25"/>
    <mergeCell ref="H26:I26"/>
    <mergeCell ref="F30:G30"/>
    <mergeCell ref="G31:H31"/>
    <mergeCell ref="M5:N5"/>
    <mergeCell ref="M6:N6"/>
    <mergeCell ref="H18:I18"/>
    <mergeCell ref="F22:G22"/>
    <mergeCell ref="G23:H23"/>
    <mergeCell ref="G24:H24"/>
    <mergeCell ref="F14:G14"/>
    <mergeCell ref="G15:H15"/>
    <mergeCell ref="G16:H16"/>
    <mergeCell ref="H17:I17"/>
    <mergeCell ref="A1:D1"/>
    <mergeCell ref="H9:I9"/>
    <mergeCell ref="H10:I10"/>
    <mergeCell ref="G8:H8"/>
    <mergeCell ref="G7:H7"/>
    <mergeCell ref="F6:G6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M48"/>
  <sheetViews>
    <sheetView zoomScalePageLayoutView="0" workbookViewId="0" topLeftCell="J1">
      <selection activeCell="AM15" sqref="AM15"/>
    </sheetView>
  </sheetViews>
  <sheetFormatPr defaultColWidth="11.421875" defaultRowHeight="12.75"/>
  <cols>
    <col min="4" max="4" width="2.00390625" style="0" bestFit="1" customWidth="1"/>
    <col min="5" max="5" width="2.140625" style="0" bestFit="1" customWidth="1"/>
    <col min="6" max="6" width="3.00390625" style="0" customWidth="1"/>
    <col min="7" max="7" width="6.28125" style="0" bestFit="1" customWidth="1"/>
    <col min="8" max="9" width="11.421875" style="0" customWidth="1"/>
    <col min="10" max="10" width="2.00390625" style="0" customWidth="1"/>
    <col min="11" max="11" width="2.140625" style="0" customWidth="1"/>
    <col min="12" max="12" width="3.00390625" style="0" customWidth="1"/>
    <col min="13" max="13" width="6.28125" style="0" customWidth="1"/>
    <col min="14" max="14" width="11.421875" style="0" customWidth="1"/>
    <col min="15" max="15" width="3.00390625" style="0" customWidth="1"/>
    <col min="16" max="16" width="2.00390625" style="0" customWidth="1"/>
    <col min="17" max="17" width="2.140625" style="0" customWidth="1"/>
    <col min="18" max="18" width="3.00390625" style="0" customWidth="1"/>
    <col min="19" max="19" width="11.421875" style="0" customWidth="1"/>
    <col min="20" max="20" width="5.140625" style="0" customWidth="1"/>
    <col min="21" max="21" width="3.8515625" style="0" customWidth="1"/>
    <col min="22" max="22" width="4.8515625" style="0" customWidth="1"/>
    <col min="23" max="23" width="4.7109375" style="0" customWidth="1"/>
    <col min="24" max="24" width="2.00390625" style="0" bestFit="1" customWidth="1"/>
    <col min="25" max="27" width="6.7109375" style="0" customWidth="1"/>
    <col min="28" max="28" width="5.28125" style="0" customWidth="1"/>
    <col min="29" max="29" width="4.57421875" style="0" bestFit="1" customWidth="1"/>
    <col min="30" max="30" width="6.140625" style="0" bestFit="1" customWidth="1"/>
    <col min="31" max="32" width="5.421875" style="0" customWidth="1"/>
    <col min="33" max="33" width="13.28125" style="0" bestFit="1" customWidth="1"/>
    <col min="34" max="34" width="13.28125" style="0" customWidth="1"/>
    <col min="36" max="36" width="2.57421875" style="0" bestFit="1" customWidth="1"/>
    <col min="38" max="38" width="2.57421875" style="0" bestFit="1" customWidth="1"/>
    <col min="39" max="39" width="8.8515625" style="0" customWidth="1"/>
    <col min="40" max="40" width="2.00390625" style="0" bestFit="1" customWidth="1"/>
    <col min="43" max="43" width="6.8515625" style="0" customWidth="1"/>
    <col min="47" max="47" width="24.140625" style="0" customWidth="1"/>
    <col min="49" max="49" width="37.00390625" style="0" bestFit="1" customWidth="1"/>
    <col min="50" max="50" width="4.421875" style="0" customWidth="1"/>
  </cols>
  <sheetData>
    <row r="2" ht="13.5" thickBot="1"/>
    <row r="3" spans="2:63" ht="12.75">
      <c r="B3" s="7"/>
      <c r="C3" s="8" t="s">
        <v>5</v>
      </c>
      <c r="D3" s="8"/>
      <c r="E3" s="8"/>
      <c r="F3" s="8"/>
      <c r="G3" s="9" t="s">
        <v>9</v>
      </c>
      <c r="H3" s="7"/>
      <c r="I3" s="8" t="s">
        <v>6</v>
      </c>
      <c r="J3" s="8"/>
      <c r="K3" s="8"/>
      <c r="L3" s="8"/>
      <c r="M3" s="9" t="s">
        <v>9</v>
      </c>
      <c r="N3" s="7"/>
      <c r="O3" s="8" t="s">
        <v>10</v>
      </c>
      <c r="P3" s="8"/>
      <c r="Q3" s="8"/>
      <c r="R3" s="8"/>
      <c r="S3" s="9" t="s">
        <v>9</v>
      </c>
      <c r="AW3" t="s">
        <v>11</v>
      </c>
      <c r="AY3" t="s">
        <v>12</v>
      </c>
      <c r="BA3" t="s">
        <v>13</v>
      </c>
      <c r="BC3" t="s">
        <v>14</v>
      </c>
      <c r="BE3" t="s">
        <v>15</v>
      </c>
      <c r="BF3" t="s">
        <v>16</v>
      </c>
      <c r="BG3" t="s">
        <v>17</v>
      </c>
      <c r="BI3" t="s">
        <v>19</v>
      </c>
      <c r="BJ3" t="s">
        <v>18</v>
      </c>
      <c r="BK3" t="s">
        <v>20</v>
      </c>
    </row>
    <row r="4" spans="2:65" ht="12.75">
      <c r="B4" s="10" t="str">
        <f>IF(G4&lt;&gt;1,"("&amp;G4&amp;"x"&amp;E4&amp;C4*G4&amp;")","(x"&amp;E4&amp;C4*G4&amp;")")</f>
        <v>(x-3)</v>
      </c>
      <c r="C4" s="4">
        <f ca="1">ROUND(RAND()*3,0)+1</f>
        <v>3</v>
      </c>
      <c r="D4" s="4">
        <f ca="1">ROUND(RAND()*1,0)</f>
        <v>1</v>
      </c>
      <c r="E4" s="4" t="str">
        <f>IF(D4=0,"+","-")</f>
        <v>-</v>
      </c>
      <c r="F4" s="4">
        <f>IF(D4=1,-1,1)</f>
        <v>-1</v>
      </c>
      <c r="G4" s="11">
        <v>1</v>
      </c>
      <c r="H4" s="10" t="str">
        <f>IF(M4&lt;&gt;1,"("&amp;M4&amp;"x"&amp;K4&amp;I4*M4&amp;")","(x"&amp;K4&amp;I4*M4&amp;")")</f>
        <v>(x-3)</v>
      </c>
      <c r="I4" s="4">
        <f ca="1">ROUND(RAND()*3,0)+1</f>
        <v>3</v>
      </c>
      <c r="J4" s="4">
        <f ca="1">ROUND(RAND()*1,0)</f>
        <v>1</v>
      </c>
      <c r="K4" s="4" t="str">
        <f>IF(J4=0,"+","-")</f>
        <v>-</v>
      </c>
      <c r="L4" s="4">
        <f>IF(J4=1,-1,1)</f>
        <v>-1</v>
      </c>
      <c r="M4" s="11">
        <v>1</v>
      </c>
      <c r="N4" s="10" t="str">
        <f>IF(S4&lt;&gt;1,"("&amp;S4&amp;"x"&amp;Q4&amp;O4*S4&amp;")","(x"&amp;Q4&amp;O4*S4&amp;")")</f>
        <v>(x-3)</v>
      </c>
      <c r="O4" s="4">
        <f ca="1">ROUND(RAND()*3,0)+1</f>
        <v>3</v>
      </c>
      <c r="P4" s="4">
        <f ca="1">ROUND(RAND()*1,0)</f>
        <v>1</v>
      </c>
      <c r="Q4" s="4" t="str">
        <f>IF(P4=0,"+","-")</f>
        <v>-</v>
      </c>
      <c r="R4" s="4">
        <f>IF(P4=1,-1,1)</f>
        <v>-1</v>
      </c>
      <c r="S4" s="11">
        <v>1</v>
      </c>
      <c r="U4">
        <f>M4*S4</f>
        <v>1</v>
      </c>
      <c r="V4" t="s">
        <v>8</v>
      </c>
      <c r="W4">
        <f>M4*O4*R4*S4+S4*I4*L4*M4</f>
        <v>-6</v>
      </c>
      <c r="X4" t="s">
        <v>0</v>
      </c>
      <c r="Y4">
        <f>M4*L4*I4*S4*R4*O4</f>
        <v>9</v>
      </c>
      <c r="AC4" t="str">
        <f aca="true" t="shared" si="0" ref="AC4:AC13">IF(U4&lt;&gt;1,U4&amp;"x²","x²")</f>
        <v>x²</v>
      </c>
      <c r="AD4" t="str">
        <f>IF(W4&lt;0,"-"&amp;-W4&amp;"x",IF(W4&gt;0,"+"&amp;W4&amp;"x",""))</f>
        <v>-6x</v>
      </c>
      <c r="AE4" t="str">
        <f>IF(Y4=0,"",IF(Y4&lt;0,"-"&amp;-Y4,"+"&amp;Y4))</f>
        <v>+9</v>
      </c>
      <c r="AG4" t="str">
        <f>AC4&amp;AD4&amp;AE4</f>
        <v>x²-6x+9</v>
      </c>
      <c r="AI4">
        <f>G4*U4</f>
        <v>1</v>
      </c>
      <c r="AJ4" t="s">
        <v>7</v>
      </c>
      <c r="AK4">
        <f aca="true" t="shared" si="1" ref="AK4:AK13">U4*C4*F4*G4+G4*W4</f>
        <v>-9</v>
      </c>
      <c r="AL4" t="s">
        <v>8</v>
      </c>
      <c r="AM4">
        <f>G4*AE4+C4*F4*G4*W4</f>
        <v>27</v>
      </c>
      <c r="AN4" t="s">
        <v>0</v>
      </c>
      <c r="AO4">
        <f>C4*F4*G4*Y4</f>
        <v>-27</v>
      </c>
      <c r="AQ4" t="str">
        <f>IF(AI4&lt;&gt;1,AI4&amp;"x³","x³")</f>
        <v>x³</v>
      </c>
      <c r="AR4" t="str">
        <f>IF(AK4&lt;0,"-"&amp;-AK4&amp;"x²",IF(AK4&gt;0,"+"&amp;AK4&amp;"x²",""))</f>
        <v>-9x²</v>
      </c>
      <c r="AS4" t="str">
        <f>IF(AM4&lt;0,"-"&amp;-AM4&amp;"x",IF(AM4&gt;0,"+"&amp;AM4&amp;"x",""))</f>
        <v>+27x</v>
      </c>
      <c r="AT4" t="str">
        <f>IF(AO4=0,"",IF(AO4&lt;0,"-"&amp;-AO4,"+"&amp;AO4))</f>
        <v>-27</v>
      </c>
      <c r="AU4" t="str">
        <f>AQ4&amp;AR4&amp;AS4&amp;AT4</f>
        <v>x³-9x²+27x-27</v>
      </c>
      <c r="AW4" t="str">
        <f>"("&amp;AU4&amp;"):"&amp;B4&amp;"="&amp;AG4</f>
        <v>(x³-9x²+27x-27):(x-3)=x²-6x+9</v>
      </c>
      <c r="AX4">
        <f>AI4*C4*F4</f>
        <v>-3</v>
      </c>
      <c r="AY4" t="str">
        <f>IF(AX4&gt;0,"-("&amp;AQ4&amp;"+"&amp;AX4&amp;"x²)",IF(AX4&lt;0,"-("&amp;AQ4&amp;AX4&amp;"x²)",-("&amp;AQ4&amp;")))</f>
        <v>-(x³-3x²)</v>
      </c>
      <c r="AZ4">
        <f>AK4-AX4</f>
        <v>-6</v>
      </c>
      <c r="BA4" t="str">
        <f>IF(AZ4&lt;&gt;0,AZ4&amp;"x²"&amp;AS4,AM4&amp;AN4)</f>
        <v>-6x²+27x</v>
      </c>
      <c r="BB4">
        <f>W4*G4*F4*C4</f>
        <v>18</v>
      </c>
      <c r="BC4" t="str">
        <f>IF(BB4&gt;0,"-("&amp;AZ4&amp;"x²"&amp;"+"&amp;BB4&amp;"x)",IF(BB4&lt;0,"-("&amp;AZ4&amp;"x²"&amp;BB4&amp;"x)",AZ4&amp;"x²"))</f>
        <v>-(-6x²+18x)</v>
      </c>
      <c r="BD4">
        <f>AM4-BB4</f>
        <v>9</v>
      </c>
      <c r="BE4" t="str">
        <f>BD4&amp;"x"&amp;AT4</f>
        <v>9x-27</v>
      </c>
      <c r="BF4" t="str">
        <f>"-("&amp;BE4&amp;")"</f>
        <v>-(9x-27)</v>
      </c>
      <c r="BG4">
        <v>0</v>
      </c>
      <c r="BI4" t="str">
        <f>IF(BB4=0,BE4,BA4)</f>
        <v>-6x²+27x</v>
      </c>
      <c r="BJ4" t="str">
        <f>IF(BB4=0,BF4,BC4)</f>
        <v>-(-6x²+18x)</v>
      </c>
      <c r="BK4" t="str">
        <f>IF(BB4=0,"0",BE4)</f>
        <v>9x-27</v>
      </c>
      <c r="BL4" t="str">
        <f>IF(BB4=0,"",BF4)</f>
        <v>-(9x-27)</v>
      </c>
      <c r="BM4" t="str">
        <f>IF(BB4=0,"","0")</f>
        <v>0</v>
      </c>
    </row>
    <row r="5" spans="2:65" ht="12.75">
      <c r="B5" s="10" t="str">
        <f aca="true" t="shared" si="2" ref="B5:B13">IF(G5&lt;&gt;1,"("&amp;G5&amp;"x"&amp;E5&amp;C5*G5&amp;")","(x"&amp;E5&amp;C5*G5&amp;")")</f>
        <v>(x-1)</v>
      </c>
      <c r="C5" s="4">
        <f aca="true" ca="1" t="shared" si="3" ref="C5:C13">ROUND(RAND()*3,0)+1</f>
        <v>1</v>
      </c>
      <c r="D5" s="4">
        <f aca="true" ca="1" t="shared" si="4" ref="D5:D13">ROUND(RAND()*1,0)</f>
        <v>1</v>
      </c>
      <c r="E5" s="4" t="str">
        <f aca="true" t="shared" si="5" ref="E5:E13">IF(D5=0,"+","-")</f>
        <v>-</v>
      </c>
      <c r="F5" s="4">
        <f aca="true" t="shared" si="6" ref="F5:F13">IF(D5=1,-1,1)</f>
        <v>-1</v>
      </c>
      <c r="G5" s="11">
        <v>1</v>
      </c>
      <c r="H5" s="10" t="str">
        <f aca="true" t="shared" si="7" ref="H5:H13">IF(M5&lt;&gt;1,"("&amp;M5&amp;"x"&amp;K5&amp;I5*M5&amp;")","(x"&amp;K5&amp;I5*M5&amp;")")</f>
        <v>(x-1)</v>
      </c>
      <c r="I5" s="4">
        <f aca="true" ca="1" t="shared" si="8" ref="I5:I13">ROUND(RAND()*3,0)+1</f>
        <v>1</v>
      </c>
      <c r="J5" s="4">
        <f aca="true" ca="1" t="shared" si="9" ref="J5:J13">ROUND(RAND()*1,0)</f>
        <v>1</v>
      </c>
      <c r="K5" s="4" t="str">
        <f aca="true" t="shared" si="10" ref="K5:K13">IF(J5=0,"+","-")</f>
        <v>-</v>
      </c>
      <c r="L5" s="4">
        <f aca="true" t="shared" si="11" ref="L5:L13">IF(J5=1,-1,1)</f>
        <v>-1</v>
      </c>
      <c r="M5" s="11">
        <v>1</v>
      </c>
      <c r="N5" s="10" t="str">
        <f aca="true" t="shared" si="12" ref="N5:N13">IF(S5&lt;&gt;1,"("&amp;S5&amp;"x"&amp;Q5&amp;O5*S5&amp;")","(x"&amp;Q5&amp;O5*S5&amp;")")</f>
        <v>(x-3)</v>
      </c>
      <c r="O5" s="4">
        <f aca="true" ca="1" t="shared" si="13" ref="O5:O13">ROUND(RAND()*3,0)+1</f>
        <v>3</v>
      </c>
      <c r="P5" s="4">
        <f aca="true" ca="1" t="shared" si="14" ref="P5:P13">ROUND(RAND()*1,0)</f>
        <v>1</v>
      </c>
      <c r="Q5" s="4" t="str">
        <f aca="true" t="shared" si="15" ref="Q5:Q13">IF(P5=0,"+","-")</f>
        <v>-</v>
      </c>
      <c r="R5" s="4">
        <f aca="true" t="shared" si="16" ref="R5:R13">IF(P5=1,-1,1)</f>
        <v>-1</v>
      </c>
      <c r="S5" s="11">
        <v>1</v>
      </c>
      <c r="U5">
        <f aca="true" t="shared" si="17" ref="U5:U13">M5*S5</f>
        <v>1</v>
      </c>
      <c r="V5" t="s">
        <v>8</v>
      </c>
      <c r="W5">
        <f aca="true" t="shared" si="18" ref="W5:W13">M5*O5*R5*S5+S5*I5*L5*M5</f>
        <v>-4</v>
      </c>
      <c r="X5" t="s">
        <v>0</v>
      </c>
      <c r="Y5">
        <f aca="true" t="shared" si="19" ref="Y5:Y13">M5*L5*I5*S5*R5*O5</f>
        <v>3</v>
      </c>
      <c r="AC5" t="str">
        <f t="shared" si="0"/>
        <v>x²</v>
      </c>
      <c r="AD5" t="str">
        <f aca="true" t="shared" si="20" ref="AD5:AD13">IF(W5&lt;0,"-"&amp;-W5&amp;"x",IF(W5&gt;0,"+"&amp;W5&amp;"x",""))</f>
        <v>-4x</v>
      </c>
      <c r="AE5" t="str">
        <f aca="true" t="shared" si="21" ref="AE5:AE13">IF(Y5=0,"",IF(Y5&lt;0,"-"&amp;-Y5,"+"&amp;Y5))</f>
        <v>+3</v>
      </c>
      <c r="AG5" t="str">
        <f aca="true" t="shared" si="22" ref="AG5:AG13">AC5&amp;AD5&amp;AE5</f>
        <v>x²-4x+3</v>
      </c>
      <c r="AI5">
        <f aca="true" t="shared" si="23" ref="AI5:AI13">G5*U5</f>
        <v>1</v>
      </c>
      <c r="AJ5" t="s">
        <v>7</v>
      </c>
      <c r="AK5">
        <f t="shared" si="1"/>
        <v>-5</v>
      </c>
      <c r="AL5" t="s">
        <v>8</v>
      </c>
      <c r="AM5">
        <f aca="true" t="shared" si="24" ref="AM5:AM13">G5*AE5+C5*F5*G5*W5</f>
        <v>7</v>
      </c>
      <c r="AN5" t="s">
        <v>0</v>
      </c>
      <c r="AO5">
        <f aca="true" t="shared" si="25" ref="AO5:AO13">C5*F5*G5*Y5</f>
        <v>-3</v>
      </c>
      <c r="AQ5" t="str">
        <f aca="true" t="shared" si="26" ref="AQ5:AQ13">IF(AI5&lt;&gt;1,AI5&amp;"x³","x³")</f>
        <v>x³</v>
      </c>
      <c r="AR5" t="str">
        <f aca="true" t="shared" si="27" ref="AR5:AR13">IF(AK5&lt;0,"-"&amp;-AK5&amp;"x²",IF(AK5&gt;0,"+"&amp;AK5&amp;"x²",""))</f>
        <v>-5x²</v>
      </c>
      <c r="AS5" t="str">
        <f aca="true" t="shared" si="28" ref="AS5:AS13">IF(AM5&lt;0,"-"&amp;-AM5&amp;"x",IF(AM5&gt;0,"+"&amp;AM5&amp;"x",""))</f>
        <v>+7x</v>
      </c>
      <c r="AT5" t="str">
        <f aca="true" t="shared" si="29" ref="AT5:AT13">IF(AO5=0,"",IF(AO5&lt;0,"-"&amp;-AO5,"+"&amp;AO5))</f>
        <v>-3</v>
      </c>
      <c r="AU5" t="str">
        <f aca="true" t="shared" si="30" ref="AU5:AU13">AQ5&amp;AR5&amp;AS5&amp;AT5</f>
        <v>x³-5x²+7x-3</v>
      </c>
      <c r="AW5" t="str">
        <f aca="true" t="shared" si="31" ref="AW5:AW13">"("&amp;AU5&amp;"):"&amp;B5&amp;"="&amp;AG5</f>
        <v>(x³-5x²+7x-3):(x-1)=x²-4x+3</v>
      </c>
      <c r="AX5">
        <f aca="true" t="shared" si="32" ref="AX5:AX13">AI5*C5*F5</f>
        <v>-1</v>
      </c>
      <c r="AY5" t="str">
        <f aca="true" t="shared" si="33" ref="AY5:AY13">IF(AX5&gt;0,"-("&amp;AQ5&amp;"+"&amp;AX5&amp;"x²)",IF(AX5&lt;0,"-("&amp;AQ5&amp;AX5&amp;"x²)",-("&amp;AQ4&amp;")))</f>
        <v>-(x³-1x²)</v>
      </c>
      <c r="AZ5">
        <f aca="true" t="shared" si="34" ref="AZ5:AZ13">AK5-AX5</f>
        <v>-4</v>
      </c>
      <c r="BA5" t="str">
        <f aca="true" t="shared" si="35" ref="BA5:BA13">IF(AZ5&lt;&gt;0,AZ5&amp;"x²"&amp;AS5,AM5&amp;AN5)</f>
        <v>-4x²+7x</v>
      </c>
      <c r="BB5">
        <f aca="true" t="shared" si="36" ref="BB5:BB13">W5*G5*F5*C5</f>
        <v>4</v>
      </c>
      <c r="BC5" t="str">
        <f aca="true" t="shared" si="37" ref="BC5:BC13">IF(BB5&gt;0,"-("&amp;AZ5&amp;"x²"&amp;"+"&amp;BB5&amp;"x)",IF(BB5&lt;0,"-("&amp;AZ5&amp;"x²"&amp;BB5&amp;"x)",AZ5&amp;"x²"))</f>
        <v>-(-4x²+4x)</v>
      </c>
      <c r="BD5">
        <f aca="true" t="shared" si="38" ref="BD5:BD13">AM5-BB5</f>
        <v>3</v>
      </c>
      <c r="BE5" t="str">
        <f aca="true" t="shared" si="39" ref="BE5:BE13">BD5&amp;"x"&amp;AT5</f>
        <v>3x-3</v>
      </c>
      <c r="BF5" t="str">
        <f aca="true" t="shared" si="40" ref="BF5:BF13">"-("&amp;BE5&amp;")"</f>
        <v>-(3x-3)</v>
      </c>
      <c r="BG5">
        <v>0</v>
      </c>
      <c r="BI5" t="str">
        <f aca="true" t="shared" si="41" ref="BI5:BI13">IF(BB5=0,BE5,BA5)</f>
        <v>-4x²+7x</v>
      </c>
      <c r="BJ5" t="str">
        <f aca="true" t="shared" si="42" ref="BJ5:BJ13">IF(BB5=0,BF5,BC5)</f>
        <v>-(-4x²+4x)</v>
      </c>
      <c r="BK5" t="str">
        <f aca="true" t="shared" si="43" ref="BK5:BK13">IF(BB5=0,"0",BE5)</f>
        <v>3x-3</v>
      </c>
      <c r="BL5" t="str">
        <f aca="true" t="shared" si="44" ref="BL5:BL13">IF(BB5=0,"",BF5)</f>
        <v>-(3x-3)</v>
      </c>
      <c r="BM5" t="str">
        <f aca="true" t="shared" si="45" ref="BM5:BM13">IF(BB5=0,"","0")</f>
        <v>0</v>
      </c>
    </row>
    <row r="6" spans="2:65" ht="12.75">
      <c r="B6" s="10" t="str">
        <f t="shared" si="2"/>
        <v>(x+3)</v>
      </c>
      <c r="C6" s="4">
        <f ca="1" t="shared" si="3"/>
        <v>3</v>
      </c>
      <c r="D6" s="4">
        <f ca="1" t="shared" si="4"/>
        <v>0</v>
      </c>
      <c r="E6" s="4" t="str">
        <f t="shared" si="5"/>
        <v>+</v>
      </c>
      <c r="F6" s="4">
        <f t="shared" si="6"/>
        <v>1</v>
      </c>
      <c r="G6" s="11">
        <v>1</v>
      </c>
      <c r="H6" s="10" t="str">
        <f t="shared" si="7"/>
        <v>(x+3)</v>
      </c>
      <c r="I6" s="4">
        <f ca="1" t="shared" si="8"/>
        <v>3</v>
      </c>
      <c r="J6" s="4">
        <f ca="1" t="shared" si="9"/>
        <v>0</v>
      </c>
      <c r="K6" s="4" t="str">
        <f t="shared" si="10"/>
        <v>+</v>
      </c>
      <c r="L6" s="4">
        <f t="shared" si="11"/>
        <v>1</v>
      </c>
      <c r="M6" s="11">
        <v>1</v>
      </c>
      <c r="N6" s="10" t="str">
        <f t="shared" si="12"/>
        <v>(x-3)</v>
      </c>
      <c r="O6" s="4">
        <f ca="1" t="shared" si="13"/>
        <v>3</v>
      </c>
      <c r="P6" s="4">
        <f ca="1" t="shared" si="14"/>
        <v>1</v>
      </c>
      <c r="Q6" s="4" t="str">
        <f t="shared" si="15"/>
        <v>-</v>
      </c>
      <c r="R6" s="4">
        <f t="shared" si="16"/>
        <v>-1</v>
      </c>
      <c r="S6" s="11">
        <v>1</v>
      </c>
      <c r="U6">
        <f t="shared" si="17"/>
        <v>1</v>
      </c>
      <c r="V6" t="s">
        <v>8</v>
      </c>
      <c r="W6">
        <f t="shared" si="18"/>
        <v>0</v>
      </c>
      <c r="X6" t="s">
        <v>0</v>
      </c>
      <c r="Y6">
        <f t="shared" si="19"/>
        <v>-9</v>
      </c>
      <c r="AC6" t="str">
        <f t="shared" si="0"/>
        <v>x²</v>
      </c>
      <c r="AD6">
        <f t="shared" si="20"/>
      </c>
      <c r="AE6" t="str">
        <f t="shared" si="21"/>
        <v>-9</v>
      </c>
      <c r="AG6" t="str">
        <f t="shared" si="22"/>
        <v>x²-9</v>
      </c>
      <c r="AI6">
        <f t="shared" si="23"/>
        <v>1</v>
      </c>
      <c r="AJ6" t="s">
        <v>7</v>
      </c>
      <c r="AK6">
        <f t="shared" si="1"/>
        <v>3</v>
      </c>
      <c r="AL6" t="s">
        <v>8</v>
      </c>
      <c r="AM6">
        <f t="shared" si="24"/>
        <v>-9</v>
      </c>
      <c r="AN6" t="s">
        <v>0</v>
      </c>
      <c r="AO6">
        <f t="shared" si="25"/>
        <v>-27</v>
      </c>
      <c r="AQ6" t="str">
        <f t="shared" si="26"/>
        <v>x³</v>
      </c>
      <c r="AR6" t="str">
        <f t="shared" si="27"/>
        <v>+3x²</v>
      </c>
      <c r="AS6" t="str">
        <f t="shared" si="28"/>
        <v>-9x</v>
      </c>
      <c r="AT6" t="str">
        <f t="shared" si="29"/>
        <v>-27</v>
      </c>
      <c r="AU6" t="str">
        <f t="shared" si="30"/>
        <v>x³+3x²-9x-27</v>
      </c>
      <c r="AW6" t="str">
        <f t="shared" si="31"/>
        <v>(x³+3x²-9x-27):(x+3)=x²-9</v>
      </c>
      <c r="AX6">
        <f t="shared" si="32"/>
        <v>3</v>
      </c>
      <c r="AY6" t="str">
        <f t="shared" si="33"/>
        <v>-(x³+3x²)</v>
      </c>
      <c r="AZ6">
        <f t="shared" si="34"/>
        <v>0</v>
      </c>
      <c r="BA6" t="str">
        <f t="shared" si="35"/>
        <v>-9x</v>
      </c>
      <c r="BB6">
        <f t="shared" si="36"/>
        <v>0</v>
      </c>
      <c r="BC6" t="str">
        <f t="shared" si="37"/>
        <v>0x²</v>
      </c>
      <c r="BD6">
        <f t="shared" si="38"/>
        <v>-9</v>
      </c>
      <c r="BE6" t="str">
        <f t="shared" si="39"/>
        <v>-9x-27</v>
      </c>
      <c r="BF6" t="str">
        <f t="shared" si="40"/>
        <v>-(-9x-27)</v>
      </c>
      <c r="BG6">
        <v>0</v>
      </c>
      <c r="BI6" t="str">
        <f t="shared" si="41"/>
        <v>-9x-27</v>
      </c>
      <c r="BJ6" t="str">
        <f t="shared" si="42"/>
        <v>-(-9x-27)</v>
      </c>
      <c r="BK6" t="str">
        <f t="shared" si="43"/>
        <v>0</v>
      </c>
      <c r="BL6">
        <f t="shared" si="44"/>
      </c>
      <c r="BM6">
        <f t="shared" si="45"/>
      </c>
    </row>
    <row r="7" spans="2:65" ht="12.75">
      <c r="B7" s="10" t="str">
        <f t="shared" si="2"/>
        <v>(x+2)</v>
      </c>
      <c r="C7" s="4">
        <f ca="1" t="shared" si="3"/>
        <v>2</v>
      </c>
      <c r="D7" s="4">
        <f ca="1" t="shared" si="4"/>
        <v>0</v>
      </c>
      <c r="E7" s="4" t="str">
        <f t="shared" si="5"/>
        <v>+</v>
      </c>
      <c r="F7" s="4">
        <f t="shared" si="6"/>
        <v>1</v>
      </c>
      <c r="G7" s="11">
        <v>1</v>
      </c>
      <c r="H7" s="10" t="str">
        <f t="shared" si="7"/>
        <v>(x+2)</v>
      </c>
      <c r="I7" s="4">
        <f ca="1" t="shared" si="8"/>
        <v>2</v>
      </c>
      <c r="J7" s="4">
        <f ca="1" t="shared" si="9"/>
        <v>0</v>
      </c>
      <c r="K7" s="4" t="str">
        <f t="shared" si="10"/>
        <v>+</v>
      </c>
      <c r="L7" s="4">
        <f t="shared" si="11"/>
        <v>1</v>
      </c>
      <c r="M7" s="11">
        <v>1</v>
      </c>
      <c r="N7" s="10" t="str">
        <f t="shared" si="12"/>
        <v>(x-3)</v>
      </c>
      <c r="O7" s="4">
        <f ca="1" t="shared" si="13"/>
        <v>3</v>
      </c>
      <c r="P7" s="4">
        <f ca="1" t="shared" si="14"/>
        <v>1</v>
      </c>
      <c r="Q7" s="4" t="str">
        <f t="shared" si="15"/>
        <v>-</v>
      </c>
      <c r="R7" s="4">
        <f t="shared" si="16"/>
        <v>-1</v>
      </c>
      <c r="S7" s="11">
        <v>1</v>
      </c>
      <c r="U7">
        <f t="shared" si="17"/>
        <v>1</v>
      </c>
      <c r="V7" t="s">
        <v>8</v>
      </c>
      <c r="W7">
        <f t="shared" si="18"/>
        <v>-1</v>
      </c>
      <c r="X7" t="s">
        <v>0</v>
      </c>
      <c r="Y7">
        <f t="shared" si="19"/>
        <v>-6</v>
      </c>
      <c r="AC7" t="str">
        <f t="shared" si="0"/>
        <v>x²</v>
      </c>
      <c r="AD7" t="str">
        <f t="shared" si="20"/>
        <v>-1x</v>
      </c>
      <c r="AE7" t="str">
        <f t="shared" si="21"/>
        <v>-6</v>
      </c>
      <c r="AG7" t="str">
        <f t="shared" si="22"/>
        <v>x²-1x-6</v>
      </c>
      <c r="AI7">
        <f t="shared" si="23"/>
        <v>1</v>
      </c>
      <c r="AJ7" t="s">
        <v>7</v>
      </c>
      <c r="AK7">
        <f t="shared" si="1"/>
        <v>1</v>
      </c>
      <c r="AL7" t="s">
        <v>8</v>
      </c>
      <c r="AM7">
        <f t="shared" si="24"/>
        <v>-8</v>
      </c>
      <c r="AN7" t="s">
        <v>0</v>
      </c>
      <c r="AO7">
        <f t="shared" si="25"/>
        <v>-12</v>
      </c>
      <c r="AQ7" t="str">
        <f t="shared" si="26"/>
        <v>x³</v>
      </c>
      <c r="AR7" t="str">
        <f t="shared" si="27"/>
        <v>+1x²</v>
      </c>
      <c r="AS7" t="str">
        <f t="shared" si="28"/>
        <v>-8x</v>
      </c>
      <c r="AT7" t="str">
        <f t="shared" si="29"/>
        <v>-12</v>
      </c>
      <c r="AU7" t="str">
        <f t="shared" si="30"/>
        <v>x³+1x²-8x-12</v>
      </c>
      <c r="AW7" t="str">
        <f t="shared" si="31"/>
        <v>(x³+1x²-8x-12):(x+2)=x²-1x-6</v>
      </c>
      <c r="AX7">
        <f t="shared" si="32"/>
        <v>2</v>
      </c>
      <c r="AY7" t="str">
        <f t="shared" si="33"/>
        <v>-(x³+2x²)</v>
      </c>
      <c r="AZ7">
        <f t="shared" si="34"/>
        <v>-1</v>
      </c>
      <c r="BA7" t="str">
        <f t="shared" si="35"/>
        <v>-1x²-8x</v>
      </c>
      <c r="BB7">
        <f t="shared" si="36"/>
        <v>-2</v>
      </c>
      <c r="BC7" t="str">
        <f t="shared" si="37"/>
        <v>-(-1x²-2x)</v>
      </c>
      <c r="BD7">
        <f t="shared" si="38"/>
        <v>-6</v>
      </c>
      <c r="BE7" t="str">
        <f t="shared" si="39"/>
        <v>-6x-12</v>
      </c>
      <c r="BF7" t="str">
        <f t="shared" si="40"/>
        <v>-(-6x-12)</v>
      </c>
      <c r="BG7">
        <v>0</v>
      </c>
      <c r="BI7" t="str">
        <f t="shared" si="41"/>
        <v>-1x²-8x</v>
      </c>
      <c r="BJ7" t="str">
        <f t="shared" si="42"/>
        <v>-(-1x²-2x)</v>
      </c>
      <c r="BK7" t="str">
        <f t="shared" si="43"/>
        <v>-6x-12</v>
      </c>
      <c r="BL7" t="str">
        <f t="shared" si="44"/>
        <v>-(-6x-12)</v>
      </c>
      <c r="BM7" t="str">
        <f t="shared" si="45"/>
        <v>0</v>
      </c>
    </row>
    <row r="8" spans="2:65" ht="12.75">
      <c r="B8" s="10" t="str">
        <f t="shared" si="2"/>
        <v>(x-1)</v>
      </c>
      <c r="C8" s="4">
        <f ca="1" t="shared" si="3"/>
        <v>1</v>
      </c>
      <c r="D8" s="4">
        <f ca="1" t="shared" si="4"/>
        <v>1</v>
      </c>
      <c r="E8" s="4" t="str">
        <f t="shared" si="5"/>
        <v>-</v>
      </c>
      <c r="F8" s="4">
        <f t="shared" si="6"/>
        <v>-1</v>
      </c>
      <c r="G8" s="11">
        <v>1</v>
      </c>
      <c r="H8" s="10" t="str">
        <f t="shared" si="7"/>
        <v>(x+3)</v>
      </c>
      <c r="I8" s="4">
        <f ca="1" t="shared" si="8"/>
        <v>3</v>
      </c>
      <c r="J8" s="4">
        <f ca="1" t="shared" si="9"/>
        <v>0</v>
      </c>
      <c r="K8" s="4" t="str">
        <f t="shared" si="10"/>
        <v>+</v>
      </c>
      <c r="L8" s="4">
        <f t="shared" si="11"/>
        <v>1</v>
      </c>
      <c r="M8" s="11">
        <v>1</v>
      </c>
      <c r="N8" s="10" t="str">
        <f t="shared" si="12"/>
        <v>(x-2)</v>
      </c>
      <c r="O8" s="4">
        <f ca="1" t="shared" si="13"/>
        <v>2</v>
      </c>
      <c r="P8" s="4">
        <f ca="1" t="shared" si="14"/>
        <v>1</v>
      </c>
      <c r="Q8" s="4" t="str">
        <f t="shared" si="15"/>
        <v>-</v>
      </c>
      <c r="R8" s="4">
        <f t="shared" si="16"/>
        <v>-1</v>
      </c>
      <c r="S8" s="11">
        <v>1</v>
      </c>
      <c r="U8">
        <f t="shared" si="17"/>
        <v>1</v>
      </c>
      <c r="V8" t="s">
        <v>8</v>
      </c>
      <c r="W8">
        <f t="shared" si="18"/>
        <v>1</v>
      </c>
      <c r="X8" t="s">
        <v>0</v>
      </c>
      <c r="Y8">
        <f t="shared" si="19"/>
        <v>-6</v>
      </c>
      <c r="AC8" t="str">
        <f t="shared" si="0"/>
        <v>x²</v>
      </c>
      <c r="AD8" t="str">
        <f t="shared" si="20"/>
        <v>+1x</v>
      </c>
      <c r="AE8" t="str">
        <f t="shared" si="21"/>
        <v>-6</v>
      </c>
      <c r="AG8" t="str">
        <f t="shared" si="22"/>
        <v>x²+1x-6</v>
      </c>
      <c r="AI8">
        <f t="shared" si="23"/>
        <v>1</v>
      </c>
      <c r="AJ8" t="s">
        <v>7</v>
      </c>
      <c r="AK8">
        <f t="shared" si="1"/>
        <v>0</v>
      </c>
      <c r="AL8" t="s">
        <v>8</v>
      </c>
      <c r="AM8">
        <f t="shared" si="24"/>
        <v>-7</v>
      </c>
      <c r="AN8" t="s">
        <v>0</v>
      </c>
      <c r="AO8">
        <f t="shared" si="25"/>
        <v>6</v>
      </c>
      <c r="AQ8" t="str">
        <f t="shared" si="26"/>
        <v>x³</v>
      </c>
      <c r="AR8">
        <f t="shared" si="27"/>
      </c>
      <c r="AS8" t="str">
        <f t="shared" si="28"/>
        <v>-7x</v>
      </c>
      <c r="AT8" t="str">
        <f t="shared" si="29"/>
        <v>+6</v>
      </c>
      <c r="AU8" t="str">
        <f t="shared" si="30"/>
        <v>x³-7x+6</v>
      </c>
      <c r="AW8" t="str">
        <f t="shared" si="31"/>
        <v>(x³-7x+6):(x-1)=x²+1x-6</v>
      </c>
      <c r="AX8">
        <f t="shared" si="32"/>
        <v>-1</v>
      </c>
      <c r="AY8" t="str">
        <f t="shared" si="33"/>
        <v>-(x³-1x²)</v>
      </c>
      <c r="AZ8">
        <f t="shared" si="34"/>
        <v>1</v>
      </c>
      <c r="BA8" t="str">
        <f t="shared" si="35"/>
        <v>1x²-7x</v>
      </c>
      <c r="BB8">
        <f t="shared" si="36"/>
        <v>-1</v>
      </c>
      <c r="BC8" t="str">
        <f t="shared" si="37"/>
        <v>-(1x²-1x)</v>
      </c>
      <c r="BD8">
        <f t="shared" si="38"/>
        <v>-6</v>
      </c>
      <c r="BE8" t="str">
        <f t="shared" si="39"/>
        <v>-6x+6</v>
      </c>
      <c r="BF8" t="str">
        <f t="shared" si="40"/>
        <v>-(-6x+6)</v>
      </c>
      <c r="BG8">
        <v>0</v>
      </c>
      <c r="BI8" t="str">
        <f t="shared" si="41"/>
        <v>1x²-7x</v>
      </c>
      <c r="BJ8" t="str">
        <f t="shared" si="42"/>
        <v>-(1x²-1x)</v>
      </c>
      <c r="BK8" t="str">
        <f t="shared" si="43"/>
        <v>-6x+6</v>
      </c>
      <c r="BL8" t="str">
        <f t="shared" si="44"/>
        <v>-(-6x+6)</v>
      </c>
      <c r="BM8" t="str">
        <f t="shared" si="45"/>
        <v>0</v>
      </c>
    </row>
    <row r="9" spans="2:65" ht="12.75">
      <c r="B9" s="10" t="str">
        <f t="shared" si="2"/>
        <v>(x-2)</v>
      </c>
      <c r="C9" s="4">
        <f ca="1" t="shared" si="3"/>
        <v>2</v>
      </c>
      <c r="D9" s="4">
        <f ca="1" t="shared" si="4"/>
        <v>1</v>
      </c>
      <c r="E9" s="4" t="str">
        <f t="shared" si="5"/>
        <v>-</v>
      </c>
      <c r="F9" s="4">
        <f t="shared" si="6"/>
        <v>-1</v>
      </c>
      <c r="G9" s="11">
        <v>1</v>
      </c>
      <c r="H9" s="10" t="str">
        <f t="shared" si="7"/>
        <v>(x+3)</v>
      </c>
      <c r="I9" s="4">
        <f ca="1" t="shared" si="8"/>
        <v>3</v>
      </c>
      <c r="J9" s="4">
        <f ca="1" t="shared" si="9"/>
        <v>0</v>
      </c>
      <c r="K9" s="4" t="str">
        <f t="shared" si="10"/>
        <v>+</v>
      </c>
      <c r="L9" s="4">
        <f t="shared" si="11"/>
        <v>1</v>
      </c>
      <c r="M9" s="11">
        <v>1</v>
      </c>
      <c r="N9" s="10" t="str">
        <f t="shared" si="12"/>
        <v>(x-1)</v>
      </c>
      <c r="O9" s="4">
        <f ca="1" t="shared" si="13"/>
        <v>1</v>
      </c>
      <c r="P9" s="4">
        <f ca="1" t="shared" si="14"/>
        <v>1</v>
      </c>
      <c r="Q9" s="4" t="str">
        <f t="shared" si="15"/>
        <v>-</v>
      </c>
      <c r="R9" s="4">
        <f t="shared" si="16"/>
        <v>-1</v>
      </c>
      <c r="S9" s="11">
        <v>1</v>
      </c>
      <c r="U9">
        <f t="shared" si="17"/>
        <v>1</v>
      </c>
      <c r="V9" t="s">
        <v>8</v>
      </c>
      <c r="W9">
        <f t="shared" si="18"/>
        <v>2</v>
      </c>
      <c r="X9" t="s">
        <v>0</v>
      </c>
      <c r="Y9">
        <f t="shared" si="19"/>
        <v>-3</v>
      </c>
      <c r="AC9" t="str">
        <f t="shared" si="0"/>
        <v>x²</v>
      </c>
      <c r="AD9" t="str">
        <f t="shared" si="20"/>
        <v>+2x</v>
      </c>
      <c r="AE9" t="str">
        <f t="shared" si="21"/>
        <v>-3</v>
      </c>
      <c r="AG9" t="str">
        <f t="shared" si="22"/>
        <v>x²+2x-3</v>
      </c>
      <c r="AI9">
        <f t="shared" si="23"/>
        <v>1</v>
      </c>
      <c r="AJ9" t="s">
        <v>7</v>
      </c>
      <c r="AK9">
        <f t="shared" si="1"/>
        <v>0</v>
      </c>
      <c r="AL9" t="s">
        <v>8</v>
      </c>
      <c r="AM9">
        <f t="shared" si="24"/>
        <v>-7</v>
      </c>
      <c r="AN9" t="s">
        <v>0</v>
      </c>
      <c r="AO9">
        <f t="shared" si="25"/>
        <v>6</v>
      </c>
      <c r="AQ9" t="str">
        <f t="shared" si="26"/>
        <v>x³</v>
      </c>
      <c r="AR9">
        <f t="shared" si="27"/>
      </c>
      <c r="AS9" t="str">
        <f t="shared" si="28"/>
        <v>-7x</v>
      </c>
      <c r="AT9" t="str">
        <f t="shared" si="29"/>
        <v>+6</v>
      </c>
      <c r="AU9" t="str">
        <f t="shared" si="30"/>
        <v>x³-7x+6</v>
      </c>
      <c r="AW9" t="str">
        <f t="shared" si="31"/>
        <v>(x³-7x+6):(x-2)=x²+2x-3</v>
      </c>
      <c r="AX9">
        <f t="shared" si="32"/>
        <v>-2</v>
      </c>
      <c r="AY9" t="str">
        <f t="shared" si="33"/>
        <v>-(x³-2x²)</v>
      </c>
      <c r="AZ9">
        <f t="shared" si="34"/>
        <v>2</v>
      </c>
      <c r="BA9" t="str">
        <f t="shared" si="35"/>
        <v>2x²-7x</v>
      </c>
      <c r="BB9">
        <f t="shared" si="36"/>
        <v>-4</v>
      </c>
      <c r="BC9" t="str">
        <f t="shared" si="37"/>
        <v>-(2x²-4x)</v>
      </c>
      <c r="BD9">
        <f t="shared" si="38"/>
        <v>-3</v>
      </c>
      <c r="BE9" t="str">
        <f t="shared" si="39"/>
        <v>-3x+6</v>
      </c>
      <c r="BF9" t="str">
        <f t="shared" si="40"/>
        <v>-(-3x+6)</v>
      </c>
      <c r="BG9">
        <v>0</v>
      </c>
      <c r="BI9" t="str">
        <f t="shared" si="41"/>
        <v>2x²-7x</v>
      </c>
      <c r="BJ9" t="str">
        <f t="shared" si="42"/>
        <v>-(2x²-4x)</v>
      </c>
      <c r="BK9" t="str">
        <f t="shared" si="43"/>
        <v>-3x+6</v>
      </c>
      <c r="BL9" t="str">
        <f t="shared" si="44"/>
        <v>-(-3x+6)</v>
      </c>
      <c r="BM9" t="str">
        <f t="shared" si="45"/>
        <v>0</v>
      </c>
    </row>
    <row r="10" spans="2:65" ht="12.75">
      <c r="B10" s="10" t="str">
        <f t="shared" si="2"/>
        <v>(x-2)</v>
      </c>
      <c r="C10" s="4">
        <f ca="1" t="shared" si="3"/>
        <v>2</v>
      </c>
      <c r="D10" s="4">
        <f ca="1" t="shared" si="4"/>
        <v>1</v>
      </c>
      <c r="E10" s="4" t="str">
        <f t="shared" si="5"/>
        <v>-</v>
      </c>
      <c r="F10" s="4">
        <f t="shared" si="6"/>
        <v>-1</v>
      </c>
      <c r="G10" s="11">
        <v>1</v>
      </c>
      <c r="H10" s="10" t="str">
        <f t="shared" si="7"/>
        <v>(x+2)</v>
      </c>
      <c r="I10" s="4">
        <f ca="1" t="shared" si="8"/>
        <v>2</v>
      </c>
      <c r="J10" s="4">
        <f ca="1" t="shared" si="9"/>
        <v>0</v>
      </c>
      <c r="K10" s="4" t="str">
        <f t="shared" si="10"/>
        <v>+</v>
      </c>
      <c r="L10" s="4">
        <f t="shared" si="11"/>
        <v>1</v>
      </c>
      <c r="M10" s="11">
        <v>1</v>
      </c>
      <c r="N10" s="10" t="str">
        <f t="shared" si="12"/>
        <v>(x+2)</v>
      </c>
      <c r="O10" s="4">
        <f ca="1" t="shared" si="13"/>
        <v>2</v>
      </c>
      <c r="P10" s="4">
        <f ca="1" t="shared" si="14"/>
        <v>0</v>
      </c>
      <c r="Q10" s="4" t="str">
        <f t="shared" si="15"/>
        <v>+</v>
      </c>
      <c r="R10" s="4">
        <f t="shared" si="16"/>
        <v>1</v>
      </c>
      <c r="S10" s="11">
        <v>1</v>
      </c>
      <c r="U10">
        <f t="shared" si="17"/>
        <v>1</v>
      </c>
      <c r="V10" t="s">
        <v>8</v>
      </c>
      <c r="W10">
        <f t="shared" si="18"/>
        <v>4</v>
      </c>
      <c r="X10" t="s">
        <v>0</v>
      </c>
      <c r="Y10">
        <f t="shared" si="19"/>
        <v>4</v>
      </c>
      <c r="AC10" t="str">
        <f t="shared" si="0"/>
        <v>x²</v>
      </c>
      <c r="AD10" t="str">
        <f t="shared" si="20"/>
        <v>+4x</v>
      </c>
      <c r="AE10" t="str">
        <f t="shared" si="21"/>
        <v>+4</v>
      </c>
      <c r="AG10" t="str">
        <f t="shared" si="22"/>
        <v>x²+4x+4</v>
      </c>
      <c r="AI10">
        <f t="shared" si="23"/>
        <v>1</v>
      </c>
      <c r="AJ10" t="s">
        <v>7</v>
      </c>
      <c r="AK10">
        <f t="shared" si="1"/>
        <v>2</v>
      </c>
      <c r="AL10" t="s">
        <v>8</v>
      </c>
      <c r="AM10">
        <f t="shared" si="24"/>
        <v>-4</v>
      </c>
      <c r="AN10" t="s">
        <v>0</v>
      </c>
      <c r="AO10">
        <f t="shared" si="25"/>
        <v>-8</v>
      </c>
      <c r="AQ10" t="str">
        <f t="shared" si="26"/>
        <v>x³</v>
      </c>
      <c r="AR10" t="str">
        <f t="shared" si="27"/>
        <v>+2x²</v>
      </c>
      <c r="AS10" t="str">
        <f t="shared" si="28"/>
        <v>-4x</v>
      </c>
      <c r="AT10" t="str">
        <f t="shared" si="29"/>
        <v>-8</v>
      </c>
      <c r="AU10" t="str">
        <f t="shared" si="30"/>
        <v>x³+2x²-4x-8</v>
      </c>
      <c r="AW10" t="str">
        <f t="shared" si="31"/>
        <v>(x³+2x²-4x-8):(x-2)=x²+4x+4</v>
      </c>
      <c r="AX10">
        <f t="shared" si="32"/>
        <v>-2</v>
      </c>
      <c r="AY10" t="str">
        <f t="shared" si="33"/>
        <v>-(x³-2x²)</v>
      </c>
      <c r="AZ10">
        <f t="shared" si="34"/>
        <v>4</v>
      </c>
      <c r="BA10" t="str">
        <f t="shared" si="35"/>
        <v>4x²-4x</v>
      </c>
      <c r="BB10">
        <f t="shared" si="36"/>
        <v>-8</v>
      </c>
      <c r="BC10" t="str">
        <f t="shared" si="37"/>
        <v>-(4x²-8x)</v>
      </c>
      <c r="BD10">
        <f t="shared" si="38"/>
        <v>4</v>
      </c>
      <c r="BE10" t="str">
        <f t="shared" si="39"/>
        <v>4x-8</v>
      </c>
      <c r="BF10" t="str">
        <f t="shared" si="40"/>
        <v>-(4x-8)</v>
      </c>
      <c r="BG10">
        <v>0</v>
      </c>
      <c r="BI10" t="str">
        <f t="shared" si="41"/>
        <v>4x²-4x</v>
      </c>
      <c r="BJ10" t="str">
        <f t="shared" si="42"/>
        <v>-(4x²-8x)</v>
      </c>
      <c r="BK10" t="str">
        <f t="shared" si="43"/>
        <v>4x-8</v>
      </c>
      <c r="BL10" t="str">
        <f t="shared" si="44"/>
        <v>-(4x-8)</v>
      </c>
      <c r="BM10" t="str">
        <f t="shared" si="45"/>
        <v>0</v>
      </c>
    </row>
    <row r="11" spans="2:65" ht="12.75">
      <c r="B11" s="10" t="str">
        <f t="shared" si="2"/>
        <v>(x+1)</v>
      </c>
      <c r="C11" s="4">
        <f ca="1" t="shared" si="3"/>
        <v>1</v>
      </c>
      <c r="D11" s="4">
        <f ca="1" t="shared" si="4"/>
        <v>0</v>
      </c>
      <c r="E11" s="4" t="str">
        <f t="shared" si="5"/>
        <v>+</v>
      </c>
      <c r="F11" s="4">
        <f t="shared" si="6"/>
        <v>1</v>
      </c>
      <c r="G11" s="11">
        <v>1</v>
      </c>
      <c r="H11" s="10" t="str">
        <f t="shared" si="7"/>
        <v>(x+1)</v>
      </c>
      <c r="I11" s="4">
        <f ca="1" t="shared" si="8"/>
        <v>1</v>
      </c>
      <c r="J11" s="4">
        <f ca="1" t="shared" si="9"/>
        <v>0</v>
      </c>
      <c r="K11" s="4" t="str">
        <f t="shared" si="10"/>
        <v>+</v>
      </c>
      <c r="L11" s="4">
        <f t="shared" si="11"/>
        <v>1</v>
      </c>
      <c r="M11" s="11">
        <v>1</v>
      </c>
      <c r="N11" s="10" t="str">
        <f t="shared" si="12"/>
        <v>(x-3)</v>
      </c>
      <c r="O11" s="4">
        <f ca="1" t="shared" si="13"/>
        <v>3</v>
      </c>
      <c r="P11" s="4">
        <f ca="1" t="shared" si="14"/>
        <v>1</v>
      </c>
      <c r="Q11" s="4" t="str">
        <f t="shared" si="15"/>
        <v>-</v>
      </c>
      <c r="R11" s="4">
        <f t="shared" si="16"/>
        <v>-1</v>
      </c>
      <c r="S11" s="11">
        <v>1</v>
      </c>
      <c r="U11">
        <f t="shared" si="17"/>
        <v>1</v>
      </c>
      <c r="V11" t="s">
        <v>8</v>
      </c>
      <c r="W11">
        <f t="shared" si="18"/>
        <v>-2</v>
      </c>
      <c r="X11" t="s">
        <v>0</v>
      </c>
      <c r="Y11">
        <f t="shared" si="19"/>
        <v>-3</v>
      </c>
      <c r="AC11" t="str">
        <f t="shared" si="0"/>
        <v>x²</v>
      </c>
      <c r="AD11" t="str">
        <f t="shared" si="20"/>
        <v>-2x</v>
      </c>
      <c r="AE11" t="str">
        <f t="shared" si="21"/>
        <v>-3</v>
      </c>
      <c r="AG11" t="str">
        <f t="shared" si="22"/>
        <v>x²-2x-3</v>
      </c>
      <c r="AI11">
        <f t="shared" si="23"/>
        <v>1</v>
      </c>
      <c r="AJ11" t="s">
        <v>7</v>
      </c>
      <c r="AK11">
        <f t="shared" si="1"/>
        <v>-1</v>
      </c>
      <c r="AL11" t="s">
        <v>8</v>
      </c>
      <c r="AM11">
        <f t="shared" si="24"/>
        <v>-5</v>
      </c>
      <c r="AN11" t="s">
        <v>0</v>
      </c>
      <c r="AO11">
        <f t="shared" si="25"/>
        <v>-3</v>
      </c>
      <c r="AQ11" t="str">
        <f t="shared" si="26"/>
        <v>x³</v>
      </c>
      <c r="AR11" t="str">
        <f t="shared" si="27"/>
        <v>-1x²</v>
      </c>
      <c r="AS11" t="str">
        <f t="shared" si="28"/>
        <v>-5x</v>
      </c>
      <c r="AT11" t="str">
        <f t="shared" si="29"/>
        <v>-3</v>
      </c>
      <c r="AU11" t="str">
        <f t="shared" si="30"/>
        <v>x³-1x²-5x-3</v>
      </c>
      <c r="AW11" t="str">
        <f t="shared" si="31"/>
        <v>(x³-1x²-5x-3):(x+1)=x²-2x-3</v>
      </c>
      <c r="AX11">
        <f t="shared" si="32"/>
        <v>1</v>
      </c>
      <c r="AY11" t="str">
        <f t="shared" si="33"/>
        <v>-(x³+1x²)</v>
      </c>
      <c r="AZ11">
        <f t="shared" si="34"/>
        <v>-2</v>
      </c>
      <c r="BA11" t="str">
        <f t="shared" si="35"/>
        <v>-2x²-5x</v>
      </c>
      <c r="BB11">
        <f t="shared" si="36"/>
        <v>-2</v>
      </c>
      <c r="BC11" t="str">
        <f t="shared" si="37"/>
        <v>-(-2x²-2x)</v>
      </c>
      <c r="BD11">
        <f t="shared" si="38"/>
        <v>-3</v>
      </c>
      <c r="BE11" t="str">
        <f t="shared" si="39"/>
        <v>-3x-3</v>
      </c>
      <c r="BF11" t="str">
        <f t="shared" si="40"/>
        <v>-(-3x-3)</v>
      </c>
      <c r="BG11">
        <v>0</v>
      </c>
      <c r="BI11" t="str">
        <f t="shared" si="41"/>
        <v>-2x²-5x</v>
      </c>
      <c r="BJ11" t="str">
        <f t="shared" si="42"/>
        <v>-(-2x²-2x)</v>
      </c>
      <c r="BK11" t="str">
        <f t="shared" si="43"/>
        <v>-3x-3</v>
      </c>
      <c r="BL11" t="str">
        <f t="shared" si="44"/>
        <v>-(-3x-3)</v>
      </c>
      <c r="BM11" t="str">
        <f t="shared" si="45"/>
        <v>0</v>
      </c>
    </row>
    <row r="12" spans="2:65" ht="12.75">
      <c r="B12" s="10" t="str">
        <f t="shared" si="2"/>
        <v>(x+4)</v>
      </c>
      <c r="C12" s="4">
        <f ca="1" t="shared" si="3"/>
        <v>4</v>
      </c>
      <c r="D12" s="4">
        <f ca="1" t="shared" si="4"/>
        <v>0</v>
      </c>
      <c r="E12" s="4" t="str">
        <f t="shared" si="5"/>
        <v>+</v>
      </c>
      <c r="F12" s="4">
        <f t="shared" si="6"/>
        <v>1</v>
      </c>
      <c r="G12" s="11">
        <v>1</v>
      </c>
      <c r="H12" s="10" t="str">
        <f t="shared" si="7"/>
        <v>(x-4)</v>
      </c>
      <c r="I12" s="4">
        <f ca="1" t="shared" si="8"/>
        <v>4</v>
      </c>
      <c r="J12" s="4">
        <f ca="1" t="shared" si="9"/>
        <v>1</v>
      </c>
      <c r="K12" s="4" t="str">
        <f t="shared" si="10"/>
        <v>-</v>
      </c>
      <c r="L12" s="4">
        <f t="shared" si="11"/>
        <v>-1</v>
      </c>
      <c r="M12" s="11">
        <v>1</v>
      </c>
      <c r="N12" s="10" t="str">
        <f t="shared" si="12"/>
        <v>(x+4)</v>
      </c>
      <c r="O12" s="4">
        <f ca="1" t="shared" si="13"/>
        <v>4</v>
      </c>
      <c r="P12" s="4">
        <f ca="1" t="shared" si="14"/>
        <v>0</v>
      </c>
      <c r="Q12" s="4" t="str">
        <f t="shared" si="15"/>
        <v>+</v>
      </c>
      <c r="R12" s="4">
        <f t="shared" si="16"/>
        <v>1</v>
      </c>
      <c r="S12" s="11">
        <v>1</v>
      </c>
      <c r="U12">
        <f t="shared" si="17"/>
        <v>1</v>
      </c>
      <c r="V12" t="s">
        <v>8</v>
      </c>
      <c r="W12">
        <f t="shared" si="18"/>
        <v>0</v>
      </c>
      <c r="X12" t="s">
        <v>0</v>
      </c>
      <c r="Y12">
        <f t="shared" si="19"/>
        <v>-16</v>
      </c>
      <c r="AC12" t="str">
        <f t="shared" si="0"/>
        <v>x²</v>
      </c>
      <c r="AD12">
        <f t="shared" si="20"/>
      </c>
      <c r="AE12" t="str">
        <f t="shared" si="21"/>
        <v>-16</v>
      </c>
      <c r="AG12" t="str">
        <f t="shared" si="22"/>
        <v>x²-16</v>
      </c>
      <c r="AI12">
        <f t="shared" si="23"/>
        <v>1</v>
      </c>
      <c r="AJ12" t="s">
        <v>7</v>
      </c>
      <c r="AK12">
        <f t="shared" si="1"/>
        <v>4</v>
      </c>
      <c r="AL12" t="s">
        <v>8</v>
      </c>
      <c r="AM12">
        <f t="shared" si="24"/>
        <v>-16</v>
      </c>
      <c r="AN12" t="s">
        <v>0</v>
      </c>
      <c r="AO12">
        <f t="shared" si="25"/>
        <v>-64</v>
      </c>
      <c r="AQ12" t="str">
        <f t="shared" si="26"/>
        <v>x³</v>
      </c>
      <c r="AR12" t="str">
        <f t="shared" si="27"/>
        <v>+4x²</v>
      </c>
      <c r="AS12" t="str">
        <f t="shared" si="28"/>
        <v>-16x</v>
      </c>
      <c r="AT12" t="str">
        <f t="shared" si="29"/>
        <v>-64</v>
      </c>
      <c r="AU12" t="str">
        <f t="shared" si="30"/>
        <v>x³+4x²-16x-64</v>
      </c>
      <c r="AW12" t="str">
        <f t="shared" si="31"/>
        <v>(x³+4x²-16x-64):(x+4)=x²-16</v>
      </c>
      <c r="AX12">
        <f t="shared" si="32"/>
        <v>4</v>
      </c>
      <c r="AY12" t="str">
        <f t="shared" si="33"/>
        <v>-(x³+4x²)</v>
      </c>
      <c r="AZ12">
        <f t="shared" si="34"/>
        <v>0</v>
      </c>
      <c r="BA12" t="str">
        <f t="shared" si="35"/>
        <v>-16x</v>
      </c>
      <c r="BB12">
        <f t="shared" si="36"/>
        <v>0</v>
      </c>
      <c r="BC12" t="str">
        <f t="shared" si="37"/>
        <v>0x²</v>
      </c>
      <c r="BD12">
        <f t="shared" si="38"/>
        <v>-16</v>
      </c>
      <c r="BE12" t="str">
        <f t="shared" si="39"/>
        <v>-16x-64</v>
      </c>
      <c r="BF12" t="str">
        <f t="shared" si="40"/>
        <v>-(-16x-64)</v>
      </c>
      <c r="BG12">
        <v>0</v>
      </c>
      <c r="BI12" t="str">
        <f t="shared" si="41"/>
        <v>-16x-64</v>
      </c>
      <c r="BJ12" t="str">
        <f t="shared" si="42"/>
        <v>-(-16x-64)</v>
      </c>
      <c r="BK12" t="str">
        <f t="shared" si="43"/>
        <v>0</v>
      </c>
      <c r="BL12">
        <f t="shared" si="44"/>
      </c>
      <c r="BM12">
        <f t="shared" si="45"/>
      </c>
    </row>
    <row r="13" spans="2:65" ht="13.5" thickBot="1">
      <c r="B13" s="10" t="str">
        <f t="shared" si="2"/>
        <v>(x+2)</v>
      </c>
      <c r="C13" s="4">
        <f ca="1" t="shared" si="3"/>
        <v>2</v>
      </c>
      <c r="D13" s="3">
        <f ca="1" t="shared" si="4"/>
        <v>0</v>
      </c>
      <c r="E13" s="3" t="str">
        <f t="shared" si="5"/>
        <v>+</v>
      </c>
      <c r="F13" s="4">
        <f t="shared" si="6"/>
        <v>1</v>
      </c>
      <c r="G13" s="11">
        <v>1</v>
      </c>
      <c r="H13" s="10" t="str">
        <f t="shared" si="7"/>
        <v>(x-2)</v>
      </c>
      <c r="I13" s="4">
        <f ca="1" t="shared" si="8"/>
        <v>2</v>
      </c>
      <c r="J13" s="3">
        <f ca="1" t="shared" si="9"/>
        <v>1</v>
      </c>
      <c r="K13" s="3" t="str">
        <f t="shared" si="10"/>
        <v>-</v>
      </c>
      <c r="L13" s="4">
        <f t="shared" si="11"/>
        <v>-1</v>
      </c>
      <c r="M13" s="11">
        <v>1</v>
      </c>
      <c r="N13" s="10" t="str">
        <f t="shared" si="12"/>
        <v>(x+3)</v>
      </c>
      <c r="O13" s="4">
        <f ca="1" t="shared" si="13"/>
        <v>3</v>
      </c>
      <c r="P13" s="3">
        <f ca="1" t="shared" si="14"/>
        <v>0</v>
      </c>
      <c r="Q13" s="3" t="str">
        <f t="shared" si="15"/>
        <v>+</v>
      </c>
      <c r="R13" s="4">
        <f t="shared" si="16"/>
        <v>1</v>
      </c>
      <c r="S13" s="11">
        <v>1</v>
      </c>
      <c r="U13">
        <f t="shared" si="17"/>
        <v>1</v>
      </c>
      <c r="V13" t="s">
        <v>8</v>
      </c>
      <c r="W13">
        <f t="shared" si="18"/>
        <v>1</v>
      </c>
      <c r="X13" t="s">
        <v>0</v>
      </c>
      <c r="Y13">
        <f t="shared" si="19"/>
        <v>-6</v>
      </c>
      <c r="AC13" t="str">
        <f t="shared" si="0"/>
        <v>x²</v>
      </c>
      <c r="AD13" t="str">
        <f t="shared" si="20"/>
        <v>+1x</v>
      </c>
      <c r="AE13" t="str">
        <f t="shared" si="21"/>
        <v>-6</v>
      </c>
      <c r="AG13" t="str">
        <f t="shared" si="22"/>
        <v>x²+1x-6</v>
      </c>
      <c r="AI13">
        <f t="shared" si="23"/>
        <v>1</v>
      </c>
      <c r="AJ13" t="s">
        <v>7</v>
      </c>
      <c r="AK13">
        <f t="shared" si="1"/>
        <v>3</v>
      </c>
      <c r="AL13" t="s">
        <v>8</v>
      </c>
      <c r="AM13">
        <f t="shared" si="24"/>
        <v>-4</v>
      </c>
      <c r="AN13" t="s">
        <v>0</v>
      </c>
      <c r="AO13">
        <f t="shared" si="25"/>
        <v>-12</v>
      </c>
      <c r="AQ13" t="str">
        <f t="shared" si="26"/>
        <v>x³</v>
      </c>
      <c r="AR13" t="str">
        <f t="shared" si="27"/>
        <v>+3x²</v>
      </c>
      <c r="AS13" t="str">
        <f t="shared" si="28"/>
        <v>-4x</v>
      </c>
      <c r="AT13" t="str">
        <f t="shared" si="29"/>
        <v>-12</v>
      </c>
      <c r="AU13" t="str">
        <f t="shared" si="30"/>
        <v>x³+3x²-4x-12</v>
      </c>
      <c r="AW13" t="str">
        <f t="shared" si="31"/>
        <v>(x³+3x²-4x-12):(x+2)=x²+1x-6</v>
      </c>
      <c r="AX13">
        <f t="shared" si="32"/>
        <v>2</v>
      </c>
      <c r="AY13" t="str">
        <f t="shared" si="33"/>
        <v>-(x³+2x²)</v>
      </c>
      <c r="AZ13">
        <f t="shared" si="34"/>
        <v>1</v>
      </c>
      <c r="BA13" t="str">
        <f t="shared" si="35"/>
        <v>1x²-4x</v>
      </c>
      <c r="BB13">
        <f t="shared" si="36"/>
        <v>2</v>
      </c>
      <c r="BC13" t="str">
        <f t="shared" si="37"/>
        <v>-(1x²+2x)</v>
      </c>
      <c r="BD13">
        <f t="shared" si="38"/>
        <v>-6</v>
      </c>
      <c r="BE13" t="str">
        <f t="shared" si="39"/>
        <v>-6x-12</v>
      </c>
      <c r="BF13" t="str">
        <f t="shared" si="40"/>
        <v>-(-6x-12)</v>
      </c>
      <c r="BG13">
        <v>0</v>
      </c>
      <c r="BI13" t="str">
        <f t="shared" si="41"/>
        <v>1x²-4x</v>
      </c>
      <c r="BJ13" t="str">
        <f t="shared" si="42"/>
        <v>-(1x²+2x)</v>
      </c>
      <c r="BK13" t="str">
        <f t="shared" si="43"/>
        <v>-6x-12</v>
      </c>
      <c r="BL13" t="str">
        <f t="shared" si="44"/>
        <v>-(-6x-12)</v>
      </c>
      <c r="BM13" t="str">
        <f t="shared" si="45"/>
        <v>0</v>
      </c>
    </row>
    <row r="14" ht="12.75">
      <c r="M14" s="11"/>
    </row>
    <row r="15" ht="12.75">
      <c r="M15" s="11"/>
    </row>
    <row r="16" ht="12.75">
      <c r="M16" s="11"/>
    </row>
    <row r="17" ht="12.75">
      <c r="M17" s="11"/>
    </row>
    <row r="18" ht="12.75">
      <c r="M18" s="11"/>
    </row>
    <row r="19" ht="12.75">
      <c r="M19" s="11"/>
    </row>
    <row r="20" ht="12.75">
      <c r="M20" s="11"/>
    </row>
    <row r="21" ht="12.75">
      <c r="M21" s="11"/>
    </row>
    <row r="22" ht="12.75">
      <c r="M22" s="11"/>
    </row>
    <row r="23" ht="12.75">
      <c r="M23" s="11"/>
    </row>
    <row r="24" ht="12.75">
      <c r="M24" s="11"/>
    </row>
    <row r="25" ht="12.75">
      <c r="M25" s="11"/>
    </row>
    <row r="26" ht="12.75">
      <c r="M26" s="11"/>
    </row>
    <row r="27" ht="12.75">
      <c r="M27" s="11"/>
    </row>
    <row r="28" ht="12.75">
      <c r="M28" s="11"/>
    </row>
    <row r="29" ht="12.75">
      <c r="M29" s="11"/>
    </row>
    <row r="30" ht="12.75">
      <c r="M30" s="11"/>
    </row>
    <row r="31" ht="12.75">
      <c r="M31" s="11"/>
    </row>
    <row r="32" ht="12.75">
      <c r="M32" s="11"/>
    </row>
    <row r="33" ht="12.75">
      <c r="M33" s="11"/>
    </row>
    <row r="34" ht="12.75">
      <c r="M34" s="11"/>
    </row>
    <row r="35" ht="12.75">
      <c r="M35" s="11"/>
    </row>
    <row r="36" ht="12.75">
      <c r="M36" s="11"/>
    </row>
    <row r="37" ht="12.75">
      <c r="M37" s="11"/>
    </row>
    <row r="38" ht="12.75">
      <c r="M38" s="11"/>
    </row>
    <row r="39" ht="12.75">
      <c r="M39" s="11"/>
    </row>
    <row r="40" ht="12.75">
      <c r="M40" s="11"/>
    </row>
    <row r="41" ht="12.75">
      <c r="M41" s="11"/>
    </row>
    <row r="42" ht="12.75">
      <c r="M42" s="11"/>
    </row>
    <row r="43" ht="12.75">
      <c r="M43" s="11"/>
    </row>
    <row r="44" ht="12.75">
      <c r="M44" s="11"/>
    </row>
    <row r="45" ht="12.75">
      <c r="M45" s="11"/>
    </row>
    <row r="46" ht="12.75">
      <c r="M46" s="11"/>
    </row>
    <row r="47" ht="12.75">
      <c r="M47" s="11"/>
    </row>
    <row r="48" spans="13:34" ht="12.75">
      <c r="M48" s="11"/>
      <c r="N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Hunsicker, Sascha (SascHuns09)</cp:lastModifiedBy>
  <cp:lastPrinted>2020-04-30T08:55:33Z</cp:lastPrinted>
  <dcterms:created xsi:type="dcterms:W3CDTF">2009-10-06T17:15:33Z</dcterms:created>
  <dcterms:modified xsi:type="dcterms:W3CDTF">2020-04-30T08:56:06Z</dcterms:modified>
  <cp:category/>
  <cp:version/>
  <cp:contentType/>
  <cp:contentStatus/>
</cp:coreProperties>
</file>