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UNSICKER\Mathe\ExcelKlapptests\Mittelstufe\Fertig\Klasse5\"/>
    </mc:Choice>
  </mc:AlternateContent>
  <xr:revisionPtr revIDLastSave="0" documentId="8_{27B9D422-793E-4C3E-B151-73CC74C64E97}" xr6:coauthVersionLast="45" xr6:coauthVersionMax="45" xr10:uidLastSave="{00000000-0000-0000-0000-000000000000}"/>
  <bookViews>
    <workbookView xWindow="-108" yWindow="-108" windowWidth="23256" windowHeight="12576" xr2:uid="{DF4A267A-4172-4951-AB14-DB2FD6367738}"/>
  </bookViews>
  <sheets>
    <sheet name="Arbeitsblatt" sheetId="1" r:id="rId1"/>
    <sheet name="Lösung" sheetId="2" r:id="rId2"/>
    <sheet name="Tabelle" sheetId="3" r:id="rId3"/>
  </sheets>
  <definedNames>
    <definedName name="_xlnm.Print_Area" localSheetId="0">Arbeitsblatt!$B$1:$I$51</definedName>
    <definedName name="_xlnm.Print_Area" localSheetId="1">Lösung!$B$1:$I$51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8" i="3" l="1"/>
  <c r="Q18" i="3" s="1"/>
  <c r="J18" i="3" s="1"/>
  <c r="J41" i="3" s="1"/>
  <c r="A19" i="3"/>
  <c r="Q19" i="3" s="1"/>
  <c r="J19" i="3" s="1"/>
  <c r="J42" i="3" s="1"/>
  <c r="A20" i="3"/>
  <c r="Q20" i="3" s="1"/>
  <c r="J20" i="3" s="1"/>
  <c r="J43" i="3" s="1"/>
  <c r="C26" i="3"/>
  <c r="D26" i="3"/>
  <c r="E26" i="3"/>
  <c r="F26" i="3"/>
  <c r="G26" i="3"/>
  <c r="H26" i="3"/>
  <c r="I26" i="3"/>
  <c r="J26" i="3"/>
  <c r="B26" i="3"/>
  <c r="A10" i="3"/>
  <c r="A33" i="3" s="1"/>
  <c r="B33" i="3" s="1"/>
  <c r="A14" i="3"/>
  <c r="A37" i="3" s="1"/>
  <c r="B37" i="3" s="1"/>
  <c r="A15" i="3"/>
  <c r="A38" i="3" s="1"/>
  <c r="B38" i="3" s="1"/>
  <c r="A13" i="3"/>
  <c r="A36" i="3" s="1"/>
  <c r="B36" i="3" s="1"/>
  <c r="A12" i="3"/>
  <c r="A35" i="3" s="1"/>
  <c r="B35" i="3" s="1"/>
  <c r="A11" i="3"/>
  <c r="A34" i="3" s="1"/>
  <c r="B34" i="3" s="1"/>
  <c r="A17" i="3"/>
  <c r="A40" i="3" s="1"/>
  <c r="B40" i="3" s="1"/>
  <c r="A16" i="3"/>
  <c r="A39" i="3" s="1"/>
  <c r="B39" i="3" s="1"/>
  <c r="A9" i="3"/>
  <c r="A32" i="3" s="1"/>
  <c r="B32" i="3" s="1"/>
  <c r="A8" i="3"/>
  <c r="A31" i="3" s="1"/>
  <c r="B31" i="3" s="1"/>
  <c r="A7" i="3"/>
  <c r="A30" i="3" s="1"/>
  <c r="B30" i="3" s="1"/>
  <c r="A6" i="3"/>
  <c r="A29" i="3" s="1"/>
  <c r="B29" i="3" s="1"/>
  <c r="A5" i="3"/>
  <c r="A28" i="3" s="1"/>
  <c r="B28" i="3" s="1"/>
  <c r="A4" i="3"/>
  <c r="A27" i="3" s="1"/>
  <c r="C27" i="3" s="1"/>
  <c r="A41" i="3" l="1"/>
  <c r="G41" i="3" s="1"/>
  <c r="H35" i="3"/>
  <c r="A42" i="3"/>
  <c r="H32" i="3"/>
  <c r="A43" i="3"/>
  <c r="D35" i="3"/>
  <c r="D32" i="3"/>
  <c r="H33" i="3"/>
  <c r="D28" i="3"/>
  <c r="D36" i="3"/>
  <c r="D33" i="3"/>
  <c r="H39" i="3"/>
  <c r="E37" i="3"/>
  <c r="E31" i="3"/>
  <c r="D29" i="3"/>
  <c r="E39" i="3"/>
  <c r="I36" i="3"/>
  <c r="I35" i="3"/>
  <c r="I34" i="3"/>
  <c r="E33" i="3"/>
  <c r="E32" i="3"/>
  <c r="I29" i="3"/>
  <c r="I28" i="3"/>
  <c r="D39" i="3"/>
  <c r="H36" i="3"/>
  <c r="E34" i="3"/>
  <c r="H29" i="3"/>
  <c r="H28" i="3"/>
  <c r="I39" i="3"/>
  <c r="I37" i="3"/>
  <c r="E36" i="3"/>
  <c r="E35" i="3"/>
  <c r="I33" i="3"/>
  <c r="I32" i="3"/>
  <c r="I31" i="3"/>
  <c r="E29" i="3"/>
  <c r="E28" i="3"/>
  <c r="I40" i="3"/>
  <c r="E40" i="3"/>
  <c r="D40" i="3"/>
  <c r="I38" i="3"/>
  <c r="E38" i="3"/>
  <c r="H38" i="3"/>
  <c r="D38" i="3"/>
  <c r="H37" i="3"/>
  <c r="D37" i="3"/>
  <c r="H34" i="3"/>
  <c r="D34" i="3"/>
  <c r="H31" i="3"/>
  <c r="D31" i="3"/>
  <c r="H30" i="3"/>
  <c r="D30" i="3"/>
  <c r="G40" i="3"/>
  <c r="C40" i="3"/>
  <c r="G39" i="3"/>
  <c r="C39" i="3"/>
  <c r="G38" i="3"/>
  <c r="C38" i="3"/>
  <c r="G37" i="3"/>
  <c r="C37" i="3"/>
  <c r="G36" i="3"/>
  <c r="C36" i="3"/>
  <c r="G35" i="3"/>
  <c r="C35" i="3"/>
  <c r="G34" i="3"/>
  <c r="C34" i="3"/>
  <c r="G33" i="3"/>
  <c r="C33" i="3"/>
  <c r="G32" i="3"/>
  <c r="C32" i="3"/>
  <c r="G31" i="3"/>
  <c r="C31" i="3"/>
  <c r="G30" i="3"/>
  <c r="C30" i="3"/>
  <c r="G29" i="3"/>
  <c r="C29" i="3"/>
  <c r="G28" i="3"/>
  <c r="C28" i="3"/>
  <c r="I30" i="3"/>
  <c r="E30" i="3"/>
  <c r="H40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I27" i="3"/>
  <c r="E27" i="3"/>
  <c r="H27" i="3"/>
  <c r="D27" i="3"/>
  <c r="G27" i="3"/>
  <c r="B27" i="3"/>
  <c r="Q12" i="3"/>
  <c r="J12" i="3" s="1"/>
  <c r="J35" i="3" s="1"/>
  <c r="Q10" i="3"/>
  <c r="J10" i="3" s="1"/>
  <c r="J33" i="3" s="1"/>
  <c r="Q16" i="3"/>
  <c r="J16" i="3" s="1"/>
  <c r="J39" i="3" s="1"/>
  <c r="Q8" i="3"/>
  <c r="J8" i="3" s="1"/>
  <c r="J31" i="3" s="1"/>
  <c r="Q14" i="3"/>
  <c r="J14" i="3" s="1"/>
  <c r="J37" i="3" s="1"/>
  <c r="Q6" i="3"/>
  <c r="J6" i="3" s="1"/>
  <c r="J29" i="3" s="1"/>
  <c r="Q15" i="3"/>
  <c r="J15" i="3" s="1"/>
  <c r="J38" i="3" s="1"/>
  <c r="Q11" i="3"/>
  <c r="J11" i="3" s="1"/>
  <c r="J34" i="3" s="1"/>
  <c r="Q7" i="3"/>
  <c r="J7" i="3" s="1"/>
  <c r="J30" i="3" s="1"/>
  <c r="Q17" i="3"/>
  <c r="J17" i="3" s="1"/>
  <c r="J40" i="3" s="1"/>
  <c r="Q13" i="3"/>
  <c r="J13" i="3" s="1"/>
  <c r="J36" i="3" s="1"/>
  <c r="Q9" i="3"/>
  <c r="J9" i="3" s="1"/>
  <c r="J32" i="3" s="1"/>
  <c r="Q5" i="3"/>
  <c r="J5" i="3" s="1"/>
  <c r="J28" i="3" s="1"/>
  <c r="Q4" i="3"/>
  <c r="J4" i="3" s="1"/>
  <c r="J27" i="3" s="1"/>
  <c r="S8" i="1"/>
  <c r="I8" i="1" s="1"/>
  <c r="N8" i="1"/>
  <c r="D8" i="1" s="1"/>
  <c r="R8" i="1"/>
  <c r="H8" i="1" s="1"/>
  <c r="P8" i="1"/>
  <c r="F8" i="2" s="1"/>
  <c r="O8" i="1"/>
  <c r="E8" i="1" s="1"/>
  <c r="M8" i="1"/>
  <c r="C8" i="1" s="1"/>
  <c r="L8" i="1"/>
  <c r="B8" i="1" s="1"/>
  <c r="Q8" i="1"/>
  <c r="G8" i="1" s="1"/>
  <c r="S16" i="1"/>
  <c r="I16" i="1" s="1"/>
  <c r="R16" i="1"/>
  <c r="H16" i="1" s="1"/>
  <c r="M16" i="1"/>
  <c r="C16" i="1" s="1"/>
  <c r="L16" i="1"/>
  <c r="B16" i="1" s="1"/>
  <c r="M24" i="1"/>
  <c r="C24" i="2" s="1"/>
  <c r="L24" i="1"/>
  <c r="B24" i="1" s="1"/>
  <c r="Q16" i="1"/>
  <c r="G16" i="1" s="1"/>
  <c r="P16" i="1"/>
  <c r="F16" i="1" s="1"/>
  <c r="O16" i="1"/>
  <c r="E16" i="1" s="1"/>
  <c r="N16" i="1"/>
  <c r="D16" i="1" s="1"/>
  <c r="S24" i="1"/>
  <c r="I24" i="1" s="1"/>
  <c r="R24" i="1"/>
  <c r="H24" i="1" s="1"/>
  <c r="Q24" i="1"/>
  <c r="G24" i="1" s="1"/>
  <c r="P24" i="1"/>
  <c r="F24" i="1" s="1"/>
  <c r="O24" i="1"/>
  <c r="E24" i="1" s="1"/>
  <c r="N24" i="1"/>
  <c r="D24" i="1" s="1"/>
  <c r="C24" i="1"/>
  <c r="O32" i="1"/>
  <c r="E32" i="1" s="1"/>
  <c r="P40" i="1"/>
  <c r="F40" i="1" s="1"/>
  <c r="R40" i="1"/>
  <c r="H40" i="1" s="1"/>
  <c r="Q40" i="1"/>
  <c r="G40" i="1" s="1"/>
  <c r="R32" i="1"/>
  <c r="H32" i="1" s="1"/>
  <c r="Q32" i="1"/>
  <c r="G32" i="1" s="1"/>
  <c r="P32" i="1"/>
  <c r="F32" i="1" s="1"/>
  <c r="N32" i="1"/>
  <c r="D32" i="1" s="1"/>
  <c r="M32" i="1"/>
  <c r="C32" i="1" s="1"/>
  <c r="L32" i="1"/>
  <c r="B32" i="1" s="1"/>
  <c r="N40" i="1"/>
  <c r="D40" i="1" s="1"/>
  <c r="M40" i="1"/>
  <c r="C40" i="1" s="1"/>
  <c r="O40" i="1"/>
  <c r="E40" i="1" s="1"/>
  <c r="S32" i="1"/>
  <c r="I32" i="1" s="1"/>
  <c r="S40" i="1"/>
  <c r="I40" i="1" s="1"/>
  <c r="L40" i="1"/>
  <c r="B40" i="1" s="1"/>
  <c r="S48" i="2"/>
  <c r="I48" i="2" s="1"/>
  <c r="R48" i="2"/>
  <c r="H48" i="2" s="1"/>
  <c r="Q48" i="2"/>
  <c r="G48" i="2" s="1"/>
  <c r="P48" i="2"/>
  <c r="F48" i="2" s="1"/>
  <c r="O48" i="2"/>
  <c r="E48" i="2" s="1"/>
  <c r="N48" i="2"/>
  <c r="D48" i="2" s="1"/>
  <c r="M48" i="2"/>
  <c r="C48" i="2" s="1"/>
  <c r="L48" i="2"/>
  <c r="B48" i="2" s="1"/>
  <c r="S48" i="1"/>
  <c r="I48" i="1" s="1"/>
  <c r="R48" i="1"/>
  <c r="H48" i="1" s="1"/>
  <c r="Q48" i="1"/>
  <c r="G48" i="1" s="1"/>
  <c r="P48" i="1"/>
  <c r="F48" i="1" s="1"/>
  <c r="O48" i="1"/>
  <c r="E48" i="1" s="1"/>
  <c r="N48" i="1"/>
  <c r="D48" i="1" s="1"/>
  <c r="M48" i="1"/>
  <c r="C48" i="1" s="1"/>
  <c r="L48" i="1"/>
  <c r="B48" i="1" s="1"/>
  <c r="I45" i="1"/>
  <c r="I45" i="2" s="1"/>
  <c r="H45" i="1"/>
  <c r="H45" i="2" s="1"/>
  <c r="G45" i="1"/>
  <c r="G45" i="2" s="1"/>
  <c r="F45" i="1"/>
  <c r="F45" i="2" s="1"/>
  <c r="E45" i="1"/>
  <c r="E45" i="2" s="1"/>
  <c r="D45" i="1"/>
  <c r="D45" i="2" s="1"/>
  <c r="C45" i="1"/>
  <c r="C45" i="2" s="1"/>
  <c r="B45" i="1"/>
  <c r="B45" i="2" s="1"/>
  <c r="I37" i="1"/>
  <c r="I37" i="2" s="1"/>
  <c r="H37" i="1"/>
  <c r="H37" i="2" s="1"/>
  <c r="G37" i="1"/>
  <c r="G37" i="2" s="1"/>
  <c r="F37" i="1"/>
  <c r="F37" i="2" s="1"/>
  <c r="E37" i="1"/>
  <c r="E37" i="2" s="1"/>
  <c r="D37" i="1"/>
  <c r="D37" i="2" s="1"/>
  <c r="C37" i="1"/>
  <c r="C37" i="2" s="1"/>
  <c r="B37" i="1"/>
  <c r="B37" i="2" s="1"/>
  <c r="I29" i="1"/>
  <c r="I29" i="2" s="1"/>
  <c r="H29" i="1"/>
  <c r="H29" i="2" s="1"/>
  <c r="G29" i="1"/>
  <c r="G29" i="2" s="1"/>
  <c r="F29" i="1"/>
  <c r="F29" i="2" s="1"/>
  <c r="E29" i="1"/>
  <c r="E29" i="2" s="1"/>
  <c r="D29" i="1"/>
  <c r="D29" i="2" s="1"/>
  <c r="C29" i="1"/>
  <c r="C29" i="2" s="1"/>
  <c r="B29" i="1"/>
  <c r="B29" i="2" s="1"/>
  <c r="I21" i="1"/>
  <c r="I21" i="2" s="1"/>
  <c r="H21" i="1"/>
  <c r="H21" i="2" s="1"/>
  <c r="G21" i="1"/>
  <c r="G21" i="2" s="1"/>
  <c r="F21" i="1"/>
  <c r="F21" i="2" s="1"/>
  <c r="E21" i="1"/>
  <c r="E21" i="2" s="1"/>
  <c r="D21" i="1"/>
  <c r="D21" i="2" s="1"/>
  <c r="C21" i="1"/>
  <c r="C21" i="2" s="1"/>
  <c r="B21" i="1"/>
  <c r="B21" i="2" s="1"/>
  <c r="I13" i="1"/>
  <c r="I13" i="2" s="1"/>
  <c r="H13" i="1"/>
  <c r="H13" i="2" s="1"/>
  <c r="G13" i="1"/>
  <c r="G13" i="2" s="1"/>
  <c r="F13" i="1"/>
  <c r="F13" i="2" s="1"/>
  <c r="E13" i="1"/>
  <c r="E13" i="2" s="1"/>
  <c r="D13" i="1"/>
  <c r="D13" i="2" s="1"/>
  <c r="C13" i="1"/>
  <c r="C13" i="2" s="1"/>
  <c r="B13" i="1"/>
  <c r="B13" i="2" s="1"/>
  <c r="H5" i="1"/>
  <c r="H5" i="2" s="1"/>
  <c r="I5" i="1"/>
  <c r="I5" i="2" s="1"/>
  <c r="G5" i="1"/>
  <c r="G5" i="2" s="1"/>
  <c r="F5" i="1"/>
  <c r="F5" i="2" s="1"/>
  <c r="E5" i="1"/>
  <c r="E5" i="2" s="1"/>
  <c r="D5" i="1"/>
  <c r="D5" i="2" s="1"/>
  <c r="C5" i="1"/>
  <c r="C5" i="2" s="1"/>
  <c r="B5" i="1"/>
  <c r="B5" i="2" s="1"/>
  <c r="C41" i="3" l="1"/>
  <c r="B41" i="3"/>
  <c r="H41" i="3"/>
  <c r="D41" i="3"/>
  <c r="I41" i="3"/>
  <c r="E41" i="3"/>
  <c r="F41" i="3"/>
  <c r="E43" i="3"/>
  <c r="I43" i="3"/>
  <c r="B43" i="3"/>
  <c r="F43" i="3"/>
  <c r="C43" i="3"/>
  <c r="G43" i="3"/>
  <c r="D43" i="3"/>
  <c r="H43" i="3"/>
  <c r="C42" i="3"/>
  <c r="G42" i="3"/>
  <c r="D42" i="3"/>
  <c r="H42" i="3"/>
  <c r="E42" i="3"/>
  <c r="I42" i="3"/>
  <c r="B42" i="3"/>
  <c r="F42" i="3"/>
  <c r="F40" i="2"/>
  <c r="E40" i="2"/>
  <c r="H40" i="2"/>
  <c r="D40" i="2"/>
  <c r="I40" i="2"/>
  <c r="G40" i="2"/>
  <c r="C40" i="2"/>
  <c r="F32" i="2"/>
  <c r="B40" i="2"/>
  <c r="I32" i="2"/>
  <c r="E32" i="2"/>
  <c r="H32" i="2"/>
  <c r="D32" i="2"/>
  <c r="G32" i="2"/>
  <c r="C32" i="2"/>
  <c r="F24" i="2"/>
  <c r="B32" i="2"/>
  <c r="I24" i="2"/>
  <c r="E24" i="2"/>
  <c r="H24" i="2"/>
  <c r="D24" i="2"/>
  <c r="G24" i="2"/>
  <c r="B24" i="2"/>
  <c r="B16" i="2"/>
  <c r="F16" i="2"/>
  <c r="I16" i="2"/>
  <c r="E16" i="2"/>
  <c r="H16" i="2"/>
  <c r="D16" i="2"/>
  <c r="G16" i="2"/>
  <c r="C16" i="2"/>
  <c r="F8" i="1"/>
  <c r="I8" i="2"/>
  <c r="E8" i="2"/>
  <c r="H8" i="2"/>
  <c r="D8" i="2"/>
  <c r="G8" i="2"/>
  <c r="C8" i="2"/>
  <c r="B8" i="2"/>
</calcChain>
</file>

<file path=xl/sharedStrings.xml><?xml version="1.0" encoding="utf-8"?>
<sst xmlns="http://schemas.openxmlformats.org/spreadsheetml/2006/main" count="99" uniqueCount="29">
  <si>
    <t>Teilbarkeit durch 2</t>
  </si>
  <si>
    <t>Unterstreiche alle Zahlen, die durch 2 teilbar sind:</t>
  </si>
  <si>
    <t>Finde Ziffern für die Leerstellen, damit die Zahl durch 2 teilbar ist:</t>
  </si>
  <si>
    <t>Teilbarkeit durch 5</t>
  </si>
  <si>
    <t>Unterstreiche alle Zahlen, die durch 5 teilbar sind:</t>
  </si>
  <si>
    <t>Teilbarkeit durch 10</t>
  </si>
  <si>
    <t>Unterstreiche alle Zahlen, die durch 10 teilbar sind:</t>
  </si>
  <si>
    <t xml:space="preserve"> </t>
  </si>
  <si>
    <t>Teilbarkeit durch 4</t>
  </si>
  <si>
    <t>Unterstreiche alle Zahlen, die durch 4 teilbar sind:</t>
  </si>
  <si>
    <t>Finde Ziffern für die Leerstellen, damit die Zahl durch 10 teilbar ist:</t>
  </si>
  <si>
    <t>Finde Ziffern für die Leerstellen, damit die Zahl durch 5 teilbar ist:</t>
  </si>
  <si>
    <t>Finde Ziffern für die Leerstellen, damit die Zahl durch 4 teilbar ist:</t>
  </si>
  <si>
    <t>Teilbarkeit durch 3</t>
  </si>
  <si>
    <t>Unterstreiche alle Zahlen, die durch 3 teilbar sind:</t>
  </si>
  <si>
    <t>Finde Ziffern für die Leerstellen, damit die Zahl durch 3 teilbar ist:</t>
  </si>
  <si>
    <t>www.mathekars.de</t>
  </si>
  <si>
    <t>Teilbarkeit durch 8</t>
  </si>
  <si>
    <t>Unterstreiche alle Zahlen, die durch 8 teilbar sind:</t>
  </si>
  <si>
    <t>Finde Ziffern für die Leerstellen, damit die Zahl durch 8 teilbar ist:</t>
  </si>
  <si>
    <t>Teilbarkeitsregeln</t>
  </si>
  <si>
    <t>Für neue Zahlen F9 oder Leertaste 
und Return drücken.</t>
  </si>
  <si>
    <t>Teilbarkeitsregeln - Lösung</t>
  </si>
  <si>
    <t>Quersumme</t>
  </si>
  <si>
    <t>Füge jeweils die Zeichen | oder | ein.</t>
  </si>
  <si>
    <t>Lösung</t>
  </si>
  <si>
    <t>Für neue Zahlen F9 oder 
Leertaste und Enter drücken!</t>
  </si>
  <si>
    <t>© Sascha Hunsicker 2020</t>
  </si>
  <si>
    <t>© Sascha Hunsicker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</si>
</sst>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u/>
      <sz val="12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sz val="12"/>
      <color theme="0" tint="-0.249977111117893"/>
      <name val="Arial"/>
      <family val="2"/>
    </font>
    <font>
      <sz val="12"/>
      <name val="Arial"/>
      <family val="2"/>
    </font>
    <font>
      <sz val="12"/>
      <color theme="0" tint="-0.14999847407452621"/>
      <name val="Arial"/>
      <family val="2"/>
    </font>
    <font>
      <sz val="11"/>
      <color theme="1"/>
      <name val="Arial"/>
      <family val="2"/>
    </font>
    <font>
      <sz val="12"/>
      <color theme="1" tint="0.499984740745262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Fill="1"/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10" fillId="0" borderId="0" xfId="0" applyFont="1"/>
    <xf numFmtId="0" fontId="11" fillId="0" borderId="0" xfId="0" applyFont="1" applyFill="1"/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297180</xdr:colOff>
      <xdr:row>0</xdr:row>
      <xdr:rowOff>83820</xdr:rowOff>
    </xdr:from>
    <xdr:to>
      <xdr:col>6</xdr:col>
      <xdr:colOff>419100</xdr:colOff>
      <xdr:row>0</xdr:row>
      <xdr:rowOff>137160</xdr:rowOff>
    </xdr:to>
    <xdr:cxnSp macro="">
      <xdr:nvCxnSpPr>
        <xdr:cNvPr id="6" name="Gerader Verbinder 5">
          <a:extLst>
            <a:ext uri="{FF2B5EF4-FFF2-40B4-BE49-F238E27FC236}">
              <a16:creationId xmlns:a16="http://schemas.microsoft.com/office/drawing/2014/main" id="{D85F6B87-A263-4C84-A9B6-0EAB3A89F989}"/>
            </a:ext>
          </a:extLst>
        </xdr:cNvPr>
        <xdr:cNvCxnSpPr/>
      </xdr:nvCxnSpPr>
      <xdr:spPr>
        <a:xfrm flipH="1">
          <a:off x="4099560" y="83820"/>
          <a:ext cx="121920" cy="5334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96837-4113-4C2E-B121-4EE7E9E46F1C}">
  <dimension ref="B1:U51"/>
  <sheetViews>
    <sheetView tabSelected="1" topLeftCell="A17" workbookViewId="0">
      <selection activeCell="D57" sqref="D57"/>
    </sheetView>
  </sheetViews>
  <sheetFormatPr baseColWidth="10" defaultRowHeight="15" x14ac:dyDescent="0.25"/>
  <cols>
    <col min="1" max="1" width="2" style="1" customWidth="1"/>
    <col min="2" max="9" width="11.44140625" style="1" customWidth="1"/>
    <col min="10" max="11" width="11.5546875" style="1"/>
    <col min="12" max="17" width="6.5546875" style="5" customWidth="1"/>
    <col min="18" max="19" width="7.109375" style="5" customWidth="1"/>
    <col min="20" max="21" width="11.5546875" style="6"/>
    <col min="22" max="16384" width="11.5546875" style="1"/>
  </cols>
  <sheetData>
    <row r="1" spans="2:21" ht="16.8" x14ac:dyDescent="0.3">
      <c r="B1" s="15" t="s">
        <v>20</v>
      </c>
      <c r="C1" s="15"/>
      <c r="D1" s="15"/>
      <c r="E1" s="15"/>
      <c r="F1" s="15"/>
      <c r="G1" s="15"/>
      <c r="H1" s="15"/>
      <c r="I1" s="15"/>
    </row>
    <row r="3" spans="2:21" x14ac:dyDescent="0.25">
      <c r="B3" s="16" t="s">
        <v>0</v>
      </c>
      <c r="C3" s="16"/>
      <c r="D3" s="16"/>
      <c r="E3" s="16"/>
      <c r="F3" s="16"/>
      <c r="G3" s="16"/>
      <c r="H3" s="16"/>
      <c r="I3" s="16"/>
      <c r="L3" s="22" t="s">
        <v>21</v>
      </c>
      <c r="M3" s="23"/>
      <c r="N3" s="23"/>
      <c r="O3" s="23"/>
    </row>
    <row r="4" spans="2:21" x14ac:dyDescent="0.25">
      <c r="B4" s="14" t="s">
        <v>1</v>
      </c>
      <c r="C4" s="14"/>
      <c r="D4" s="14"/>
      <c r="E4" s="14"/>
      <c r="F4" s="14"/>
      <c r="G4" s="14"/>
      <c r="H4" s="14"/>
      <c r="I4" s="14"/>
      <c r="L4" s="23"/>
      <c r="M4" s="23"/>
      <c r="N4" s="23"/>
      <c r="O4" s="23"/>
    </row>
    <row r="5" spans="2:21" x14ac:dyDescent="0.25">
      <c r="B5" s="2">
        <f ca="1">RANDBETWEEN(2,5)*RANDBETWEEN(10,20)</f>
        <v>51</v>
      </c>
      <c r="C5" s="2">
        <f ca="1">RANDBETWEEN(2,5)*RANDBETWEEN(10,20)</f>
        <v>90</v>
      </c>
      <c r="D5" s="2">
        <f ca="1">RANDBETWEEN(2,6)*RANDBETWEEN(20,40)</f>
        <v>54</v>
      </c>
      <c r="E5" s="2">
        <f ca="1">RANDBETWEEN(2,6)*RANDBETWEEN(20,50)</f>
        <v>141</v>
      </c>
      <c r="F5" s="2">
        <f ca="1">RANDBETWEEN(2,6)*RANDBETWEEN(20,60)</f>
        <v>74</v>
      </c>
      <c r="G5" s="2">
        <f ca="1">RANDBETWEEN(2,6)*RANDBETWEEN(30,80)</f>
        <v>220</v>
      </c>
      <c r="H5" s="2">
        <f t="shared" ref="H5:I5" ca="1" si="0">RANDBETWEEN(2,6)*RANDBETWEEN(30,80)</f>
        <v>102</v>
      </c>
      <c r="I5" s="2">
        <f t="shared" ca="1" si="0"/>
        <v>108</v>
      </c>
      <c r="L5" s="23"/>
      <c r="M5" s="23"/>
      <c r="N5" s="23"/>
      <c r="O5" s="23"/>
    </row>
    <row r="7" spans="2:21" x14ac:dyDescent="0.25">
      <c r="B7" s="3" t="s">
        <v>2</v>
      </c>
      <c r="C7" s="3"/>
      <c r="D7" s="3"/>
      <c r="E7" s="3"/>
      <c r="F7" s="3"/>
    </row>
    <row r="8" spans="2:21" x14ac:dyDescent="0.25">
      <c r="B8" s="2" t="str">
        <f ca="1">LEFT(L8,1)&amp;"__"</f>
        <v>1__</v>
      </c>
      <c r="C8" s="2" t="str">
        <f ca="1">LEFT(M8,1)&amp;"__"</f>
        <v>6__</v>
      </c>
      <c r="D8" s="2" t="str">
        <f ca="1">LEFT(N8,2)&amp;"__"</f>
        <v>81__</v>
      </c>
      <c r="E8" s="2" t="str">
        <f t="shared" ref="E8" ca="1" si="1">LEFT(O8,2)&amp;"__"</f>
        <v>25__</v>
      </c>
      <c r="F8" s="2" t="str">
        <f ca="1">LEFT(P8,1)&amp;"__"&amp;RIGHT(P8,1)</f>
        <v>6__4</v>
      </c>
      <c r="G8" s="2" t="str">
        <f ca="1">LEFT(Q8,1)&amp;"__"&amp;RIGHT(Q8,1)</f>
        <v>5__6</v>
      </c>
      <c r="H8" s="2" t="str">
        <f ca="1">LEFT(R8,1)&amp;"__"&amp;RIGHT(R8,2)</f>
        <v>2__20</v>
      </c>
      <c r="I8" s="2" t="str">
        <f ca="1">LEFT(S8,3)&amp;"__"&amp;RIGHT(S8,1)</f>
        <v>707__8</v>
      </c>
      <c r="L8" s="5">
        <f ca="1">RANDBETWEEN(6,10)*U8</f>
        <v>12</v>
      </c>
      <c r="M8" s="5">
        <f ca="1">RANDBETWEEN(10,39)*U8</f>
        <v>68</v>
      </c>
      <c r="N8" s="5">
        <f ca="1">RANDBETWEEN(201,498)*U8</f>
        <v>818</v>
      </c>
      <c r="O8" s="5">
        <f ca="1">RANDBETWEEN(51,200)*U8</f>
        <v>254</v>
      </c>
      <c r="P8" s="5">
        <f ca="1">RANDBETWEEN(60,400)*U8</f>
        <v>624</v>
      </c>
      <c r="Q8" s="5">
        <f ca="1">RANDBETWEEN(26,150)*$U8</f>
        <v>56</v>
      </c>
      <c r="R8" s="5">
        <f ca="1">RANDBETWEEN(501,1999)*$U8</f>
        <v>2720</v>
      </c>
      <c r="S8" s="5">
        <f ca="1">RANDBETWEEN(20000,50000)*U8</f>
        <v>70748</v>
      </c>
      <c r="U8" s="6">
        <v>2</v>
      </c>
    </row>
    <row r="9" spans="2:21" x14ac:dyDescent="0.25">
      <c r="P9" s="5" t="s">
        <v>7</v>
      </c>
      <c r="R9" s="5" t="s">
        <v>7</v>
      </c>
      <c r="S9" s="5" t="s">
        <v>7</v>
      </c>
    </row>
    <row r="10" spans="2:21" x14ac:dyDescent="0.25">
      <c r="S10" s="5" t="s">
        <v>7</v>
      </c>
    </row>
    <row r="11" spans="2:21" x14ac:dyDescent="0.25">
      <c r="B11" s="16" t="s">
        <v>3</v>
      </c>
      <c r="C11" s="16"/>
      <c r="D11" s="16"/>
      <c r="E11" s="16"/>
      <c r="F11" s="16"/>
      <c r="G11" s="16"/>
      <c r="H11" s="16"/>
      <c r="I11" s="16"/>
      <c r="S11" s="5" t="s">
        <v>7</v>
      </c>
    </row>
    <row r="12" spans="2:21" x14ac:dyDescent="0.25">
      <c r="B12" s="14" t="s">
        <v>4</v>
      </c>
      <c r="C12" s="14"/>
      <c r="D12" s="14"/>
      <c r="E12" s="14"/>
      <c r="F12" s="14"/>
      <c r="G12" s="14"/>
      <c r="H12" s="14"/>
      <c r="I12" s="14"/>
      <c r="S12" s="5" t="s">
        <v>7</v>
      </c>
    </row>
    <row r="13" spans="2:21" x14ac:dyDescent="0.25">
      <c r="B13" s="2">
        <f ca="1">RANDBETWEEN(2,5)*RANDBETWEEN(10,20)</f>
        <v>64</v>
      </c>
      <c r="C13" s="2">
        <f ca="1">RANDBETWEEN(2,5)*RANDBETWEEN(10,20)</f>
        <v>70</v>
      </c>
      <c r="D13" s="2">
        <f ca="1">RANDBETWEEN(2,6)*RANDBETWEEN(20,40)</f>
        <v>228</v>
      </c>
      <c r="E13" s="2">
        <f ca="1">RANDBETWEEN(2,6)*RANDBETWEEN(20,50)</f>
        <v>250</v>
      </c>
      <c r="F13" s="2">
        <f ca="1">RANDBETWEEN(2,6)*RANDBETWEEN(20,60)</f>
        <v>118</v>
      </c>
      <c r="G13" s="2">
        <f ca="1">RANDBETWEEN(2,6)*RANDBETWEEN(30,80)</f>
        <v>198</v>
      </c>
      <c r="H13" s="2">
        <f t="shared" ref="H13" ca="1" si="2">RANDBETWEEN(2,6)*RANDBETWEEN(30,80)</f>
        <v>136</v>
      </c>
      <c r="I13" s="2">
        <f ca="1">RANDBETWEEN(2,6)*RANDBETWEEN(30,100)</f>
        <v>308</v>
      </c>
    </row>
    <row r="15" spans="2:21" x14ac:dyDescent="0.25">
      <c r="B15" s="3" t="s">
        <v>11</v>
      </c>
      <c r="C15" s="3"/>
      <c r="D15" s="3"/>
      <c r="E15" s="3"/>
      <c r="F15" s="3"/>
    </row>
    <row r="16" spans="2:21" x14ac:dyDescent="0.25">
      <c r="B16" s="2" t="str">
        <f ca="1">LEFT(L16,1)&amp;"__"</f>
        <v>1__</v>
      </c>
      <c r="C16" s="2" t="str">
        <f ca="1">LEFT(M16,1)&amp;"__"</f>
        <v>8__</v>
      </c>
      <c r="D16" s="2" t="str">
        <f ca="1">LEFT(N16,2)&amp;"__"</f>
        <v>14__</v>
      </c>
      <c r="E16" s="2" t="str">
        <f t="shared" ref="E16" ca="1" si="3">LEFT(O16,2)&amp;"__"</f>
        <v>19__</v>
      </c>
      <c r="F16" s="2" t="str">
        <f ca="1">LEFT(P16,1)&amp;"__"&amp;RIGHT(P16,1)</f>
        <v>1__5</v>
      </c>
      <c r="G16" s="2" t="str">
        <f ca="1">LEFT(Q16,1)&amp;"__"&amp;RIGHT(Q16,1)</f>
        <v>1__0</v>
      </c>
      <c r="H16" s="2" t="str">
        <f ca="1">LEFT(R16,1)&amp;"__"&amp;RIGHT(R16,2)</f>
        <v>9__60</v>
      </c>
      <c r="I16" s="2" t="str">
        <f ca="1">LEFT(S16,3)&amp;"__"&amp;RIGHT(S16,1)</f>
        <v>223__0</v>
      </c>
      <c r="J16" s="1" t="s">
        <v>7</v>
      </c>
      <c r="L16" s="5">
        <f ca="1">RANDBETWEEN(2,10)*U16</f>
        <v>15</v>
      </c>
      <c r="M16" s="5">
        <f ca="1">RANDBETWEEN(9,19)*U16</f>
        <v>85</v>
      </c>
      <c r="N16" s="5">
        <f ca="1">RANDBETWEEN(26,35)*U16</f>
        <v>145</v>
      </c>
      <c r="O16" s="5">
        <f ca="1">RANDBETWEEN(26,50)*U16</f>
        <v>190</v>
      </c>
      <c r="P16" s="5">
        <f ca="1">RANDBETWEEN(26,50)*U16</f>
        <v>145</v>
      </c>
      <c r="Q16" s="5">
        <f ca="1">RANDBETWEEN(26,150)*$U16</f>
        <v>160</v>
      </c>
      <c r="R16" s="5">
        <f ca="1">RANDBETWEEN(201,1999)*$U16</f>
        <v>9760</v>
      </c>
      <c r="S16" s="5">
        <f ca="1">RANDBETWEEN(2000,5000)*U16</f>
        <v>22300</v>
      </c>
      <c r="U16" s="6">
        <v>5</v>
      </c>
    </row>
    <row r="17" spans="2:21" x14ac:dyDescent="0.25">
      <c r="J17" s="1" t="s">
        <v>7</v>
      </c>
      <c r="L17" s="5" t="s">
        <v>7</v>
      </c>
      <c r="R17" s="5" t="s">
        <v>7</v>
      </c>
    </row>
    <row r="18" spans="2:21" x14ac:dyDescent="0.25">
      <c r="L18" s="5" t="s">
        <v>7</v>
      </c>
      <c r="R18" s="5" t="s">
        <v>7</v>
      </c>
    </row>
    <row r="19" spans="2:21" x14ac:dyDescent="0.25">
      <c r="B19" s="16" t="s">
        <v>5</v>
      </c>
      <c r="C19" s="16"/>
      <c r="D19" s="16"/>
      <c r="E19" s="16"/>
      <c r="F19" s="16"/>
      <c r="G19" s="16"/>
      <c r="H19" s="16"/>
      <c r="I19" s="16"/>
      <c r="R19" s="5" t="s">
        <v>7</v>
      </c>
    </row>
    <row r="20" spans="2:21" x14ac:dyDescent="0.25">
      <c r="B20" s="14" t="s">
        <v>6</v>
      </c>
      <c r="C20" s="14"/>
      <c r="D20" s="14"/>
      <c r="E20" s="14"/>
      <c r="F20" s="14"/>
      <c r="G20" s="14"/>
      <c r="H20" s="14"/>
      <c r="I20" s="14"/>
      <c r="R20" s="5" t="s">
        <v>7</v>
      </c>
    </row>
    <row r="21" spans="2:21" x14ac:dyDescent="0.25">
      <c r="B21" s="2">
        <f ca="1">RANDBETWEEN(2,5)*RANDBETWEEN(10,20)</f>
        <v>40</v>
      </c>
      <c r="C21" s="2">
        <f ca="1">RANDBETWEEN(2,5)*RANDBETWEEN(10,20)</f>
        <v>20</v>
      </c>
      <c r="D21" s="2">
        <f ca="1">RANDBETWEEN(2,6)*RANDBETWEEN(20,40)</f>
        <v>48</v>
      </c>
      <c r="E21" s="2">
        <f ca="1">RANDBETWEEN(2,6)*RANDBETWEEN(20,50)</f>
        <v>70</v>
      </c>
      <c r="F21" s="2">
        <f ca="1">RANDBETWEEN(2,6)*RANDBETWEEN(20,60)</f>
        <v>118</v>
      </c>
      <c r="G21" s="2">
        <f ca="1">RANDBETWEEN(2,6)*RANDBETWEEN(30,80)</f>
        <v>366</v>
      </c>
      <c r="H21" s="2">
        <f t="shared" ref="H21" ca="1" si="4">RANDBETWEEN(2,6)*RANDBETWEEN(30,80)</f>
        <v>284</v>
      </c>
      <c r="I21" s="2">
        <f ca="1">RANDBETWEEN(2,6)*RANDBETWEEN(30,100)</f>
        <v>340</v>
      </c>
      <c r="R21" s="5" t="s">
        <v>7</v>
      </c>
    </row>
    <row r="22" spans="2:21" x14ac:dyDescent="0.25">
      <c r="R22" s="5" t="s">
        <v>7</v>
      </c>
    </row>
    <row r="23" spans="2:21" x14ac:dyDescent="0.25">
      <c r="B23" s="3" t="s">
        <v>10</v>
      </c>
      <c r="C23" s="3"/>
      <c r="D23" s="3"/>
      <c r="E23" s="3"/>
      <c r="F23" s="3"/>
      <c r="R23" s="5" t="s">
        <v>7</v>
      </c>
    </row>
    <row r="24" spans="2:21" x14ac:dyDescent="0.25">
      <c r="B24" s="2" t="str">
        <f ca="1">LEFT(L24,1)&amp;"__"</f>
        <v>2__</v>
      </c>
      <c r="C24" s="2" t="str">
        <f ca="1">LEFT(M24,1)&amp;"__"</f>
        <v>7__</v>
      </c>
      <c r="D24" s="2" t="str">
        <f ca="1">LEFT(N24,2)&amp;"__"</f>
        <v>27__</v>
      </c>
      <c r="E24" s="2" t="str">
        <f t="shared" ref="E24" ca="1" si="5">LEFT(O24,2)&amp;"__"</f>
        <v>38__</v>
      </c>
      <c r="F24" s="2" t="str">
        <f ca="1">LEFT(P24,1)&amp;"__"&amp;RIGHT(P24,1)</f>
        <v>4__0</v>
      </c>
      <c r="G24" s="2" t="str">
        <f ca="1">LEFT(Q24,1)&amp;"__"&amp;RIGHT(Q24,1)</f>
        <v>1__0</v>
      </c>
      <c r="H24" s="2" t="str">
        <f ca="1">LEFT(R24,1)&amp;"__"&amp;RIGHT(R24,1)</f>
        <v>1__0</v>
      </c>
      <c r="I24" s="2" t="str">
        <f ca="1">LEFT(S24,2)&amp;"__"&amp;RIGHT(S24,1)</f>
        <v>46__0</v>
      </c>
      <c r="L24" s="5">
        <f ca="1">RANDBETWEEN(2,5)*U24</f>
        <v>20</v>
      </c>
      <c r="M24" s="5">
        <f ca="1">RANDBETWEEN(3,9)*U24</f>
        <v>70</v>
      </c>
      <c r="N24" s="5">
        <f ca="1">RANDBETWEEN(26,35)*U24</f>
        <v>270</v>
      </c>
      <c r="O24" s="5">
        <f ca="1">RANDBETWEEN(26,50)*U24</f>
        <v>380</v>
      </c>
      <c r="P24" s="5">
        <f ca="1">RANDBETWEEN(26,50)*U24</f>
        <v>440</v>
      </c>
      <c r="Q24" s="5">
        <f ca="1">RANDBETWEEN(26,150)*$U24</f>
        <v>1020</v>
      </c>
      <c r="R24" s="5">
        <f ca="1">RANDBETWEEN(130,250)*$U24</f>
        <v>1980</v>
      </c>
      <c r="S24" s="5">
        <f ca="1">RANDBETWEEN(411,500)*U24</f>
        <v>4610</v>
      </c>
      <c r="U24" s="6">
        <v>10</v>
      </c>
    </row>
    <row r="27" spans="2:21" x14ac:dyDescent="0.25">
      <c r="B27" s="16" t="s">
        <v>8</v>
      </c>
      <c r="C27" s="16"/>
      <c r="D27" s="16"/>
      <c r="E27" s="16"/>
      <c r="F27" s="16"/>
      <c r="G27" s="16"/>
      <c r="H27" s="16"/>
      <c r="I27" s="16"/>
    </row>
    <row r="28" spans="2:21" x14ac:dyDescent="0.25">
      <c r="B28" s="14" t="s">
        <v>9</v>
      </c>
      <c r="C28" s="14"/>
      <c r="D28" s="14"/>
      <c r="E28" s="14"/>
      <c r="F28" s="14"/>
      <c r="G28" s="14"/>
      <c r="H28" s="14"/>
      <c r="I28" s="14"/>
    </row>
    <row r="29" spans="2:21" x14ac:dyDescent="0.25">
      <c r="B29" s="2">
        <f ca="1">RANDBETWEEN(2,5)*RANDBETWEEN(10,20)</f>
        <v>65</v>
      </c>
      <c r="C29" s="2">
        <f ca="1">RANDBETWEEN(2,5)*RANDBETWEEN(10,20)</f>
        <v>80</v>
      </c>
      <c r="D29" s="2">
        <f ca="1">RANDBETWEEN(2,6)*RANDBETWEEN(20,40)</f>
        <v>138</v>
      </c>
      <c r="E29" s="2">
        <f ca="1">RANDBETWEEN(2,6)*RANDBETWEEN(20,50)</f>
        <v>168</v>
      </c>
      <c r="F29" s="2">
        <f ca="1">RANDBETWEEN(2,6)*RANDBETWEEN(20,60)</f>
        <v>204</v>
      </c>
      <c r="G29" s="2">
        <f ca="1">RANDBETWEEN(2,6)*RANDBETWEEN(30,80)</f>
        <v>378</v>
      </c>
      <c r="H29" s="2">
        <f t="shared" ref="H29" ca="1" si="6">RANDBETWEEN(2,6)*RANDBETWEEN(30,80)</f>
        <v>255</v>
      </c>
      <c r="I29" s="2">
        <f ca="1">RANDBETWEEN(2,6)*RANDBETWEEN(30,100)</f>
        <v>180</v>
      </c>
    </row>
    <row r="31" spans="2:21" x14ac:dyDescent="0.25">
      <c r="B31" s="3" t="s">
        <v>12</v>
      </c>
      <c r="C31" s="3"/>
      <c r="D31" s="3"/>
      <c r="E31" s="3"/>
      <c r="F31" s="3"/>
    </row>
    <row r="32" spans="2:21" x14ac:dyDescent="0.25">
      <c r="B32" s="2" t="str">
        <f ca="1">LEFT(L32,1)&amp;"__"</f>
        <v>4__</v>
      </c>
      <c r="C32" s="2" t="str">
        <f ca="1">LEFT(M32,1)&amp;"__"</f>
        <v>7__</v>
      </c>
      <c r="D32" s="2" t="str">
        <f ca="1">LEFT(N32,2)&amp;"__"</f>
        <v>10__</v>
      </c>
      <c r="E32" s="2" t="str">
        <f t="shared" ref="E32" ca="1" si="7">LEFT(O32,2)&amp;"__"</f>
        <v>16__</v>
      </c>
      <c r="F32" s="2" t="str">
        <f ca="1">LEFT(P32,1)&amp;"__"&amp;RIGHT(P32,1)</f>
        <v>2__0</v>
      </c>
      <c r="G32" s="2" t="str">
        <f ca="1">LEFT(Q32,1)&amp;"__"&amp;RIGHT(Q32,1)</f>
        <v>2__8</v>
      </c>
      <c r="H32" s="2" t="str">
        <f ca="1">LEFT(R32,1)&amp;"__"&amp;RIGHT(R32,1)</f>
        <v>5__4</v>
      </c>
      <c r="I32" s="2" t="str">
        <f ca="1">LEFT(S32,2)&amp;"__"&amp;RIGHT(S32,1)</f>
        <v>17__6</v>
      </c>
      <c r="L32" s="5">
        <f ca="1">RANDBETWEEN(4,15)*U32</f>
        <v>40</v>
      </c>
      <c r="M32" s="5">
        <f ca="1">RANDBETWEEN(16,25)*U32</f>
        <v>72</v>
      </c>
      <c r="N32" s="5">
        <f ca="1">RANDBETWEEN(26,35)*U32</f>
        <v>104</v>
      </c>
      <c r="O32" s="5">
        <f ca="1">RANDBETWEEN(26,50)*U32</f>
        <v>168</v>
      </c>
      <c r="P32" s="5">
        <f ca="1">RANDBETWEEN(26,50)*U32</f>
        <v>200</v>
      </c>
      <c r="Q32" s="5">
        <f ca="1">RANDBETWEEN(26,150)*$U32</f>
        <v>288</v>
      </c>
      <c r="R32" s="5">
        <f ca="1">RANDBETWEEN(130,250)*$U32</f>
        <v>524</v>
      </c>
      <c r="S32" s="5">
        <f ca="1">RANDBETWEEN(411,500)*U32</f>
        <v>1756</v>
      </c>
      <c r="U32" s="6">
        <v>4</v>
      </c>
    </row>
    <row r="33" spans="2:21" x14ac:dyDescent="0.25">
      <c r="F33" s="1" t="s">
        <v>7</v>
      </c>
      <c r="M33" s="5" t="s">
        <v>7</v>
      </c>
      <c r="O33" s="5" t="s">
        <v>7</v>
      </c>
    </row>
    <row r="35" spans="2:21" x14ac:dyDescent="0.25">
      <c r="B35" s="16" t="s">
        <v>13</v>
      </c>
      <c r="C35" s="16"/>
      <c r="D35" s="16"/>
      <c r="E35" s="16"/>
      <c r="F35" s="16"/>
      <c r="G35" s="16"/>
      <c r="H35" s="16"/>
      <c r="I35" s="16"/>
    </row>
    <row r="36" spans="2:21" x14ac:dyDescent="0.25">
      <c r="B36" s="14" t="s">
        <v>14</v>
      </c>
      <c r="C36" s="14"/>
      <c r="D36" s="14"/>
      <c r="E36" s="14"/>
      <c r="F36" s="14"/>
      <c r="G36" s="14"/>
      <c r="H36" s="14"/>
      <c r="I36" s="14"/>
      <c r="K36" s="1" t="s">
        <v>7</v>
      </c>
    </row>
    <row r="37" spans="2:21" x14ac:dyDescent="0.25">
      <c r="B37" s="2">
        <f ca="1">RANDBETWEEN(2,5)*RANDBETWEEN(10,20)</f>
        <v>32</v>
      </c>
      <c r="C37" s="2">
        <f ca="1">RANDBETWEEN(2,5)*RANDBETWEEN(10,20)</f>
        <v>68</v>
      </c>
      <c r="D37" s="2">
        <f ca="1">RANDBETWEEN(2,6)*RANDBETWEEN(20,40)</f>
        <v>160</v>
      </c>
      <c r="E37" s="2">
        <f ca="1">RANDBETWEEN(2,6)*RANDBETWEEN(20,50)</f>
        <v>192</v>
      </c>
      <c r="F37" s="2">
        <f ca="1">RANDBETWEEN(2,6)*RANDBETWEEN(20,60)</f>
        <v>90</v>
      </c>
      <c r="G37" s="2">
        <f ca="1">RANDBETWEEN(2,6)*RANDBETWEEN(30,80)</f>
        <v>185</v>
      </c>
      <c r="H37" s="2">
        <f t="shared" ref="H37" ca="1" si="8">RANDBETWEEN(2,6)*RANDBETWEEN(30,80)</f>
        <v>195</v>
      </c>
      <c r="I37" s="2">
        <f ca="1">RANDBETWEEN(2,6)*RANDBETWEEN(30,100)</f>
        <v>462</v>
      </c>
    </row>
    <row r="39" spans="2:21" x14ac:dyDescent="0.25">
      <c r="B39" s="3" t="s">
        <v>15</v>
      </c>
      <c r="C39" s="3"/>
      <c r="D39" s="3"/>
      <c r="E39" s="3"/>
      <c r="F39" s="3"/>
    </row>
    <row r="40" spans="2:21" x14ac:dyDescent="0.25">
      <c r="B40" s="2" t="str">
        <f ca="1">LEFT(L40,1)&amp;"__"</f>
        <v>5__</v>
      </c>
      <c r="C40" s="2" t="str">
        <f ca="1">LEFT(M40,1)&amp;"__"</f>
        <v>4__</v>
      </c>
      <c r="D40" s="2" t="str">
        <f ca="1">LEFT(N40,1)&amp;"__"</f>
        <v>8__</v>
      </c>
      <c r="E40" s="2" t="str">
        <f t="shared" ref="E40" ca="1" si="9">LEFT(O40,2)&amp;"__"</f>
        <v>15__</v>
      </c>
      <c r="F40" s="2" t="str">
        <f ca="1">LEFT(P40,1)&amp;"__"&amp;RIGHT(P40,1)</f>
        <v>2__7</v>
      </c>
      <c r="G40" s="2" t="str">
        <f ca="1">LEFT(Q40,1)&amp;"__"&amp;RIGHT(Q40,1)</f>
        <v>1__1</v>
      </c>
      <c r="H40" s="2" t="str">
        <f ca="1">LEFT(R40,1)&amp;"__"&amp;RIGHT(R40,1)</f>
        <v>4__4</v>
      </c>
      <c r="I40" s="2" t="str">
        <f ca="1">LEFT(S40,2)&amp;"__"&amp;RIGHT(S40,1)</f>
        <v>13__2</v>
      </c>
      <c r="L40" s="5">
        <f ca="1">RANDBETWEEN(13,20)*3</f>
        <v>51</v>
      </c>
      <c r="M40" s="5">
        <f ca="1">RANDBETWEEN(13,20)*3</f>
        <v>45</v>
      </c>
      <c r="N40" s="5">
        <f ca="1">RANDBETWEEN(21,33)*3</f>
        <v>87</v>
      </c>
      <c r="O40" s="5">
        <f ca="1">RANDBETWEEN(41,80)*3</f>
        <v>153</v>
      </c>
      <c r="P40" s="5">
        <f ca="1">RANDBETWEEN(41,200)*3</f>
        <v>297</v>
      </c>
      <c r="Q40" s="5">
        <f ca="1">RANDBETWEEN(34,50)*$U40</f>
        <v>111</v>
      </c>
      <c r="R40" s="5">
        <f ca="1">RANDBETWEEN(130,333)*$U40</f>
        <v>414</v>
      </c>
      <c r="S40" s="5">
        <f ca="1">RANDBETWEEN(411,500)*U40</f>
        <v>1302</v>
      </c>
      <c r="U40" s="6">
        <v>3</v>
      </c>
    </row>
    <row r="41" spans="2:21" x14ac:dyDescent="0.25">
      <c r="J41" s="1" t="s">
        <v>7</v>
      </c>
      <c r="P41" s="5" t="s">
        <v>7</v>
      </c>
    </row>
    <row r="42" spans="2:21" x14ac:dyDescent="0.25">
      <c r="H42" s="1" t="s">
        <v>7</v>
      </c>
    </row>
    <row r="43" spans="2:21" x14ac:dyDescent="0.25">
      <c r="B43" s="16" t="s">
        <v>17</v>
      </c>
      <c r="C43" s="16"/>
      <c r="D43" s="16"/>
      <c r="E43" s="16"/>
      <c r="F43" s="16"/>
      <c r="G43" s="16"/>
      <c r="H43" s="16"/>
      <c r="I43" s="16"/>
    </row>
    <row r="44" spans="2:21" x14ac:dyDescent="0.25">
      <c r="B44" s="14" t="s">
        <v>18</v>
      </c>
      <c r="C44" s="14"/>
      <c r="D44" s="14"/>
      <c r="E44" s="14"/>
      <c r="F44" s="14"/>
      <c r="G44" s="14"/>
      <c r="H44" s="14"/>
      <c r="I44" s="14"/>
    </row>
    <row r="45" spans="2:21" x14ac:dyDescent="0.25">
      <c r="B45" s="2">
        <f ca="1">RANDBETWEEN(2,5)*RANDBETWEEN(10,20)</f>
        <v>38</v>
      </c>
      <c r="C45" s="2">
        <f ca="1">RANDBETWEEN(2,5)*RANDBETWEEN(10,20)</f>
        <v>40</v>
      </c>
      <c r="D45" s="2">
        <f ca="1">RANDBETWEEN(2,6)*RANDBETWEEN(20,40)</f>
        <v>105</v>
      </c>
      <c r="E45" s="2">
        <f ca="1">RANDBETWEEN(2,6)*RANDBETWEEN(20,50)</f>
        <v>117</v>
      </c>
      <c r="F45" s="2">
        <f ca="1">RANDBETWEEN(2,6)*RANDBETWEEN(20,60)</f>
        <v>78</v>
      </c>
      <c r="G45" s="2">
        <f ca="1">RANDBETWEEN(2,6)*RANDBETWEEN(30,80)</f>
        <v>92</v>
      </c>
      <c r="H45" s="2">
        <f t="shared" ref="H45" ca="1" si="10">RANDBETWEEN(2,6)*RANDBETWEEN(30,80)</f>
        <v>90</v>
      </c>
      <c r="I45" s="2">
        <f ca="1">RANDBETWEEN(2,6)*RANDBETWEEN(30,100)</f>
        <v>220</v>
      </c>
    </row>
    <row r="47" spans="2:21" x14ac:dyDescent="0.25">
      <c r="B47" s="3" t="s">
        <v>19</v>
      </c>
      <c r="C47" s="3"/>
      <c r="D47" s="3"/>
      <c r="E47" s="3"/>
      <c r="F47" s="3"/>
    </row>
    <row r="48" spans="2:21" x14ac:dyDescent="0.25">
      <c r="B48" s="2" t="str">
        <f ca="1">LEFT(L48,2)&amp;"__"</f>
        <v>13__</v>
      </c>
      <c r="C48" s="2" t="str">
        <f t="shared" ref="C48:E48" ca="1" si="11">LEFT(M48,2)&amp;"__"</f>
        <v>21__</v>
      </c>
      <c r="D48" s="2" t="str">
        <f t="shared" ca="1" si="11"/>
        <v>21__</v>
      </c>
      <c r="E48" s="2" t="str">
        <f t="shared" ca="1" si="11"/>
        <v>24__</v>
      </c>
      <c r="F48" s="2" t="str">
        <f ca="1">LEFT(P48,1)&amp;"__"&amp;RIGHT(P48,1)</f>
        <v>2__6</v>
      </c>
      <c r="G48" s="2" t="str">
        <f ca="1">LEFT(Q48,1)&amp;"__"&amp;RIGHT(Q48,1)</f>
        <v>2__6</v>
      </c>
      <c r="H48" s="2" t="str">
        <f ca="1">LEFT(R48,2)&amp;"__"&amp;RIGHT(R48,1)</f>
        <v>12__4</v>
      </c>
      <c r="I48" s="2" t="str">
        <f ca="1">LEFT(S48,2)&amp;"__"&amp;RIGHT(S48,1)</f>
        <v>15__2</v>
      </c>
      <c r="L48" s="5">
        <f ca="1">RANDBETWEEN(13,20)*8</f>
        <v>136</v>
      </c>
      <c r="M48" s="5">
        <f ca="1">RANDBETWEEN(13,30)*8</f>
        <v>216</v>
      </c>
      <c r="N48" s="5">
        <f t="shared" ref="N48" ca="1" si="12">RANDBETWEEN(13,30)*8</f>
        <v>216</v>
      </c>
      <c r="O48" s="5">
        <f ca="1">RANDBETWEEN(13,40)*8</f>
        <v>240</v>
      </c>
      <c r="P48" s="5">
        <f ca="1">RANDBETWEEN(13,50)*8</f>
        <v>296</v>
      </c>
      <c r="Q48" s="5">
        <f ca="1">RANDBETWEEN(13,50)*8</f>
        <v>296</v>
      </c>
      <c r="R48" s="5">
        <f ca="1">RANDBETWEEN(130,200)*8</f>
        <v>1264</v>
      </c>
      <c r="S48" s="5">
        <f ca="1">RANDBETWEEN(130,200)*8</f>
        <v>1592</v>
      </c>
    </row>
    <row r="49" spans="2:10" x14ac:dyDescent="0.25">
      <c r="E49" s="1" t="s">
        <v>7</v>
      </c>
      <c r="F49" s="1" t="s">
        <v>7</v>
      </c>
      <c r="J49" s="1" t="s">
        <v>7</v>
      </c>
    </row>
    <row r="51" spans="2:10" ht="15.6" x14ac:dyDescent="0.3">
      <c r="B51" s="20" t="s">
        <v>27</v>
      </c>
      <c r="C51" s="20"/>
      <c r="D51" s="20"/>
      <c r="E51" s="20"/>
      <c r="F51" s="20"/>
      <c r="G51" s="20"/>
      <c r="H51" s="21" t="s">
        <v>16</v>
      </c>
    </row>
  </sheetData>
  <mergeCells count="14">
    <mergeCell ref="L3:O5"/>
    <mergeCell ref="B44:I44"/>
    <mergeCell ref="B1:I1"/>
    <mergeCell ref="B3:I3"/>
    <mergeCell ref="B11:I11"/>
    <mergeCell ref="B19:I19"/>
    <mergeCell ref="B27:I27"/>
    <mergeCell ref="B35:I35"/>
    <mergeCell ref="B43:I43"/>
    <mergeCell ref="B20:I20"/>
    <mergeCell ref="B28:I28"/>
    <mergeCell ref="B36:I36"/>
    <mergeCell ref="B4:I4"/>
    <mergeCell ref="B12:I12"/>
  </mergeCells>
  <pageMargins left="0.11811023622047245" right="0.11811023622047245" top="0.19685039370078741" bottom="0.19685039370078741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AD6C5-7615-4D8F-9A71-911B826D1E57}">
  <dimension ref="B1:T51"/>
  <sheetViews>
    <sheetView workbookViewId="0">
      <selection activeCell="E54" sqref="E54"/>
    </sheetView>
  </sheetViews>
  <sheetFormatPr baseColWidth="10" defaultRowHeight="15" x14ac:dyDescent="0.25"/>
  <cols>
    <col min="1" max="1" width="2" style="1" customWidth="1"/>
    <col min="2" max="9" width="11.44140625" style="1" customWidth="1"/>
    <col min="10" max="11" width="11.5546875" style="1"/>
    <col min="12" max="17" width="6.5546875" style="7" customWidth="1"/>
    <col min="18" max="20" width="11.5546875" style="7"/>
    <col min="21" max="16384" width="11.5546875" style="1"/>
  </cols>
  <sheetData>
    <row r="1" spans="2:10" ht="16.8" x14ac:dyDescent="0.3">
      <c r="B1" s="15" t="s">
        <v>22</v>
      </c>
      <c r="C1" s="15"/>
      <c r="D1" s="15"/>
      <c r="E1" s="15"/>
      <c r="F1" s="15"/>
      <c r="G1" s="15"/>
      <c r="H1" s="15"/>
      <c r="I1" s="15"/>
    </row>
    <row r="3" spans="2:10" x14ac:dyDescent="0.25">
      <c r="B3" s="16" t="s">
        <v>0</v>
      </c>
      <c r="C3" s="16"/>
      <c r="D3" s="16"/>
      <c r="E3" s="16"/>
      <c r="F3" s="16"/>
      <c r="G3" s="16"/>
      <c r="H3" s="16"/>
      <c r="I3" s="16"/>
    </row>
    <row r="4" spans="2:10" x14ac:dyDescent="0.25">
      <c r="B4" s="14" t="s">
        <v>1</v>
      </c>
      <c r="C4" s="14"/>
      <c r="D4" s="14"/>
      <c r="E4" s="14"/>
      <c r="F4" s="14"/>
      <c r="G4" s="14"/>
      <c r="H4" s="14"/>
      <c r="I4" s="14"/>
    </row>
    <row r="5" spans="2:10" x14ac:dyDescent="0.25">
      <c r="B5" s="2" t="str">
        <f ca="1">IF(MOD(Arbeitsblatt!B5,2)=0,"ja","nein")</f>
        <v>nein</v>
      </c>
      <c r="C5" s="2" t="str">
        <f ca="1">IF(MOD(Arbeitsblatt!C5,2)=0,"ja","nein")</f>
        <v>ja</v>
      </c>
      <c r="D5" s="2" t="str">
        <f ca="1">IF(MOD(Arbeitsblatt!D5,2)=0,"ja","nein")</f>
        <v>ja</v>
      </c>
      <c r="E5" s="2" t="str">
        <f ca="1">IF(MOD(Arbeitsblatt!E5,2)=0,"ja","nein")</f>
        <v>nein</v>
      </c>
      <c r="F5" s="2" t="str">
        <f ca="1">IF(MOD(Arbeitsblatt!F5,2)=0,"ja","nein")</f>
        <v>ja</v>
      </c>
      <c r="G5" s="2" t="str">
        <f ca="1">IF(MOD(Arbeitsblatt!G5,2)=0,"ja","nein")</f>
        <v>ja</v>
      </c>
      <c r="H5" s="2" t="str">
        <f ca="1">IF(MOD(Arbeitsblatt!H5,2)=0,"ja","nein")</f>
        <v>ja</v>
      </c>
      <c r="I5" s="2" t="str">
        <f ca="1">IF(MOD(Arbeitsblatt!I5,2)=0,"ja","nein")</f>
        <v>ja</v>
      </c>
    </row>
    <row r="6" spans="2:10" x14ac:dyDescent="0.25">
      <c r="J6" s="1" t="s">
        <v>7</v>
      </c>
    </row>
    <row r="7" spans="2:10" x14ac:dyDescent="0.25">
      <c r="B7" s="3" t="s">
        <v>2</v>
      </c>
      <c r="C7" s="3"/>
      <c r="D7" s="3"/>
      <c r="E7" s="3"/>
      <c r="F7" s="3"/>
      <c r="J7" s="1" t="s">
        <v>7</v>
      </c>
    </row>
    <row r="8" spans="2:10" x14ac:dyDescent="0.25">
      <c r="B8" s="2">
        <f ca="1">Arbeitsblatt!L8</f>
        <v>12</v>
      </c>
      <c r="C8" s="2">
        <f ca="1">Arbeitsblatt!M8</f>
        <v>68</v>
      </c>
      <c r="D8" s="2">
        <f ca="1">Arbeitsblatt!N8</f>
        <v>818</v>
      </c>
      <c r="E8" s="2">
        <f ca="1">Arbeitsblatt!O8</f>
        <v>254</v>
      </c>
      <c r="F8" s="2">
        <f ca="1">Arbeitsblatt!P8</f>
        <v>624</v>
      </c>
      <c r="G8" s="2">
        <f ca="1">Arbeitsblatt!Q8</f>
        <v>56</v>
      </c>
      <c r="H8" s="2">
        <f ca="1">Arbeitsblatt!R8</f>
        <v>2720</v>
      </c>
      <c r="I8" s="2">
        <f ca="1">Arbeitsblatt!S8</f>
        <v>70748</v>
      </c>
      <c r="J8" s="1" t="s">
        <v>7</v>
      </c>
    </row>
    <row r="11" spans="2:10" x14ac:dyDescent="0.25">
      <c r="B11" s="16" t="s">
        <v>3</v>
      </c>
      <c r="C11" s="16"/>
      <c r="D11" s="16"/>
      <c r="E11" s="16"/>
      <c r="F11" s="16"/>
      <c r="G11" s="16"/>
      <c r="H11" s="16"/>
      <c r="I11" s="16"/>
    </row>
    <row r="12" spans="2:10" x14ac:dyDescent="0.25">
      <c r="B12" s="14" t="s">
        <v>4</v>
      </c>
      <c r="C12" s="14"/>
      <c r="D12" s="14"/>
      <c r="E12" s="14"/>
      <c r="F12" s="14"/>
      <c r="G12" s="14"/>
      <c r="H12" s="14"/>
      <c r="I12" s="14"/>
    </row>
    <row r="13" spans="2:10" x14ac:dyDescent="0.25">
      <c r="B13" s="2" t="str">
        <f ca="1">IF(MOD(Arbeitsblatt!B13,5)=0,"ja","nein")</f>
        <v>nein</v>
      </c>
      <c r="C13" s="2" t="str">
        <f ca="1">IF(MOD(Arbeitsblatt!C13,5)=0,"ja","nein")</f>
        <v>ja</v>
      </c>
      <c r="D13" s="2" t="str">
        <f ca="1">IF(MOD(Arbeitsblatt!D13,5)=0,"ja","nein")</f>
        <v>nein</v>
      </c>
      <c r="E13" s="2" t="str">
        <f ca="1">IF(MOD(Arbeitsblatt!E13,5)=0,"ja","nein")</f>
        <v>ja</v>
      </c>
      <c r="F13" s="2" t="str">
        <f ca="1">IF(MOD(Arbeitsblatt!F13,5)=0,"ja","nein")</f>
        <v>nein</v>
      </c>
      <c r="G13" s="2" t="str">
        <f ca="1">IF(MOD(Arbeitsblatt!G13,5)=0,"ja","nein")</f>
        <v>nein</v>
      </c>
      <c r="H13" s="2" t="str">
        <f ca="1">IF(MOD(Arbeitsblatt!H13,5)=0,"ja","nein")</f>
        <v>nein</v>
      </c>
      <c r="I13" s="2" t="str">
        <f ca="1">IF(MOD(Arbeitsblatt!I13,5)=0,"ja","nein")</f>
        <v>nein</v>
      </c>
    </row>
    <row r="15" spans="2:10" x14ac:dyDescent="0.25">
      <c r="B15" s="3" t="s">
        <v>11</v>
      </c>
      <c r="C15" s="3"/>
      <c r="D15" s="3"/>
      <c r="E15" s="3"/>
      <c r="F15" s="3"/>
    </row>
    <row r="16" spans="2:10" x14ac:dyDescent="0.25">
      <c r="B16" s="2">
        <f ca="1">Arbeitsblatt!L16</f>
        <v>15</v>
      </c>
      <c r="C16" s="2">
        <f ca="1">Arbeitsblatt!M16</f>
        <v>85</v>
      </c>
      <c r="D16" s="2">
        <f ca="1">Arbeitsblatt!N16</f>
        <v>145</v>
      </c>
      <c r="E16" s="2">
        <f ca="1">Arbeitsblatt!O16</f>
        <v>190</v>
      </c>
      <c r="F16" s="2">
        <f ca="1">Arbeitsblatt!P16</f>
        <v>145</v>
      </c>
      <c r="G16" s="2">
        <f ca="1">Arbeitsblatt!Q16</f>
        <v>160</v>
      </c>
      <c r="H16" s="2">
        <f ca="1">Arbeitsblatt!R16</f>
        <v>9760</v>
      </c>
      <c r="I16" s="2">
        <f ca="1">Arbeitsblatt!S16</f>
        <v>22300</v>
      </c>
    </row>
    <row r="18" spans="2:12" x14ac:dyDescent="0.25">
      <c r="L18" s="7" t="s">
        <v>7</v>
      </c>
    </row>
    <row r="19" spans="2:12" x14ac:dyDescent="0.25">
      <c r="B19" s="16" t="s">
        <v>5</v>
      </c>
      <c r="C19" s="16"/>
      <c r="D19" s="16"/>
      <c r="E19" s="16"/>
      <c r="F19" s="16"/>
      <c r="G19" s="16"/>
      <c r="H19" s="16"/>
      <c r="I19" s="16"/>
    </row>
    <row r="20" spans="2:12" x14ac:dyDescent="0.25">
      <c r="B20" s="14" t="s">
        <v>6</v>
      </c>
      <c r="C20" s="14"/>
      <c r="D20" s="14"/>
      <c r="E20" s="14"/>
      <c r="F20" s="14"/>
      <c r="G20" s="14"/>
      <c r="H20" s="14"/>
      <c r="I20" s="14"/>
    </row>
    <row r="21" spans="2:12" x14ac:dyDescent="0.25">
      <c r="B21" s="2" t="str">
        <f ca="1">IF(MOD(Arbeitsblatt!B21,10)=0,"ja","nein")</f>
        <v>ja</v>
      </c>
      <c r="C21" s="2" t="str">
        <f ca="1">IF(MOD(Arbeitsblatt!C21,10)=0,"ja","nein")</f>
        <v>ja</v>
      </c>
      <c r="D21" s="2" t="str">
        <f ca="1">IF(MOD(Arbeitsblatt!D21,10)=0,"ja","nein")</f>
        <v>nein</v>
      </c>
      <c r="E21" s="2" t="str">
        <f ca="1">IF(MOD(Arbeitsblatt!E21,10)=0,"ja","nein")</f>
        <v>ja</v>
      </c>
      <c r="F21" s="2" t="str">
        <f ca="1">IF(MOD(Arbeitsblatt!F21,10)=0,"ja","nein")</f>
        <v>nein</v>
      </c>
      <c r="G21" s="2" t="str">
        <f ca="1">IF(MOD(Arbeitsblatt!G21,10)=0,"ja","nein")</f>
        <v>nein</v>
      </c>
      <c r="H21" s="2" t="str">
        <f ca="1">IF(MOD(Arbeitsblatt!H21,10)=0,"ja","nein")</f>
        <v>nein</v>
      </c>
      <c r="I21" s="2" t="str">
        <f ca="1">IF(MOD(Arbeitsblatt!I21,10)=0,"ja","nein")</f>
        <v>ja</v>
      </c>
    </row>
    <row r="23" spans="2:12" x14ac:dyDescent="0.25">
      <c r="B23" s="3" t="s">
        <v>10</v>
      </c>
      <c r="C23" s="3"/>
      <c r="D23" s="3"/>
      <c r="E23" s="3"/>
      <c r="F23" s="3"/>
    </row>
    <row r="24" spans="2:12" x14ac:dyDescent="0.25">
      <c r="B24" s="2">
        <f ca="1">Arbeitsblatt!L24</f>
        <v>20</v>
      </c>
      <c r="C24" s="2">
        <f ca="1">Arbeitsblatt!M24</f>
        <v>70</v>
      </c>
      <c r="D24" s="2">
        <f ca="1">Arbeitsblatt!N24</f>
        <v>270</v>
      </c>
      <c r="E24" s="2">
        <f ca="1">Arbeitsblatt!O24</f>
        <v>380</v>
      </c>
      <c r="F24" s="2">
        <f ca="1">Arbeitsblatt!P24</f>
        <v>440</v>
      </c>
      <c r="G24" s="2">
        <f ca="1">Arbeitsblatt!Q24</f>
        <v>1020</v>
      </c>
      <c r="H24" s="2">
        <f ca="1">Arbeitsblatt!R24</f>
        <v>1980</v>
      </c>
      <c r="I24" s="2">
        <f ca="1">Arbeitsblatt!S24</f>
        <v>4610</v>
      </c>
    </row>
    <row r="27" spans="2:12" x14ac:dyDescent="0.25">
      <c r="B27" s="16" t="s">
        <v>8</v>
      </c>
      <c r="C27" s="16"/>
      <c r="D27" s="16"/>
      <c r="E27" s="16"/>
      <c r="F27" s="16"/>
      <c r="G27" s="16"/>
      <c r="H27" s="16"/>
      <c r="I27" s="16"/>
    </row>
    <row r="28" spans="2:12" x14ac:dyDescent="0.25">
      <c r="B28" s="14" t="s">
        <v>9</v>
      </c>
      <c r="C28" s="14"/>
      <c r="D28" s="14"/>
      <c r="E28" s="14"/>
      <c r="F28" s="14"/>
      <c r="G28" s="14"/>
      <c r="H28" s="14"/>
      <c r="I28" s="14"/>
    </row>
    <row r="29" spans="2:12" x14ac:dyDescent="0.25">
      <c r="B29" s="2" t="str">
        <f ca="1">IF(MOD(Arbeitsblatt!B29,4)=0,"ja","nein")</f>
        <v>nein</v>
      </c>
      <c r="C29" s="2" t="str">
        <f ca="1">IF(MOD(Arbeitsblatt!C29,4)=0,"ja","nein")</f>
        <v>ja</v>
      </c>
      <c r="D29" s="2" t="str">
        <f ca="1">IF(MOD(Arbeitsblatt!D29,4)=0,"ja","nein")</f>
        <v>nein</v>
      </c>
      <c r="E29" s="2" t="str">
        <f ca="1">IF(MOD(Arbeitsblatt!E29,4)=0,"ja","nein")</f>
        <v>ja</v>
      </c>
      <c r="F29" s="2" t="str">
        <f ca="1">IF(MOD(Arbeitsblatt!F29,4)=0,"ja","nein")</f>
        <v>ja</v>
      </c>
      <c r="G29" s="2" t="str">
        <f ca="1">IF(MOD(Arbeitsblatt!G29,4)=0,"ja","nein")</f>
        <v>nein</v>
      </c>
      <c r="H29" s="2" t="str">
        <f ca="1">IF(MOD(Arbeitsblatt!H29,4)=0,"ja","nein")</f>
        <v>nein</v>
      </c>
      <c r="I29" s="2" t="str">
        <f ca="1">IF(MOD(Arbeitsblatt!I29,4)=0,"ja","nein")</f>
        <v>ja</v>
      </c>
    </row>
    <row r="31" spans="2:12" x14ac:dyDescent="0.25">
      <c r="B31" s="3" t="s">
        <v>12</v>
      </c>
      <c r="C31" s="3"/>
      <c r="D31" s="3"/>
      <c r="E31" s="3"/>
      <c r="F31" s="3"/>
    </row>
    <row r="32" spans="2:12" x14ac:dyDescent="0.25">
      <c r="B32" s="2">
        <f ca="1">Arbeitsblatt!L32</f>
        <v>40</v>
      </c>
      <c r="C32" s="2">
        <f ca="1">Arbeitsblatt!M32</f>
        <v>72</v>
      </c>
      <c r="D32" s="2">
        <f ca="1">Arbeitsblatt!N32</f>
        <v>104</v>
      </c>
      <c r="E32" s="2">
        <f ca="1">Arbeitsblatt!O32</f>
        <v>168</v>
      </c>
      <c r="F32" s="2">
        <f ca="1">Arbeitsblatt!P32</f>
        <v>200</v>
      </c>
      <c r="G32" s="2">
        <f ca="1">Arbeitsblatt!Q32</f>
        <v>288</v>
      </c>
      <c r="H32" s="2">
        <f ca="1">Arbeitsblatt!R32</f>
        <v>524</v>
      </c>
      <c r="I32" s="2">
        <f ca="1">Arbeitsblatt!S32</f>
        <v>1756</v>
      </c>
    </row>
    <row r="35" spans="2:19" x14ac:dyDescent="0.25">
      <c r="B35" s="16" t="s">
        <v>13</v>
      </c>
      <c r="C35" s="16"/>
      <c r="D35" s="16"/>
      <c r="E35" s="16"/>
      <c r="F35" s="16"/>
      <c r="G35" s="16"/>
      <c r="H35" s="16"/>
      <c r="I35" s="16"/>
    </row>
    <row r="36" spans="2:19" x14ac:dyDescent="0.25">
      <c r="B36" s="14" t="s">
        <v>14</v>
      </c>
      <c r="C36" s="14"/>
      <c r="D36" s="14"/>
      <c r="E36" s="14"/>
      <c r="F36" s="14"/>
      <c r="G36" s="14"/>
      <c r="H36" s="14"/>
      <c r="I36" s="14"/>
      <c r="K36" s="1" t="s">
        <v>7</v>
      </c>
    </row>
    <row r="37" spans="2:19" x14ac:dyDescent="0.25">
      <c r="B37" s="2" t="str">
        <f ca="1">IF(MOD(Arbeitsblatt!B37,3)=0,"ja","nein")</f>
        <v>nein</v>
      </c>
      <c r="C37" s="2" t="str">
        <f ca="1">IF(MOD(Arbeitsblatt!C37,3)=0,"ja","nein")</f>
        <v>nein</v>
      </c>
      <c r="D37" s="2" t="str">
        <f ca="1">IF(MOD(Arbeitsblatt!D37,3)=0,"ja","nein")</f>
        <v>nein</v>
      </c>
      <c r="E37" s="2" t="str">
        <f ca="1">IF(MOD(Arbeitsblatt!E37,3)=0,"ja","nein")</f>
        <v>ja</v>
      </c>
      <c r="F37" s="2" t="str">
        <f ca="1">IF(MOD(Arbeitsblatt!F37,3)=0,"ja","nein")</f>
        <v>ja</v>
      </c>
      <c r="G37" s="2" t="str">
        <f ca="1">IF(MOD(Arbeitsblatt!G37,3)=0,"ja","nein")</f>
        <v>nein</v>
      </c>
      <c r="H37" s="2" t="str">
        <f ca="1">IF(MOD(Arbeitsblatt!H37,3)=0,"ja","nein")</f>
        <v>ja</v>
      </c>
      <c r="I37" s="2" t="str">
        <f ca="1">IF(MOD(Arbeitsblatt!I37,3)=0,"ja","nein")</f>
        <v>ja</v>
      </c>
    </row>
    <row r="39" spans="2:19" x14ac:dyDescent="0.25">
      <c r="B39" s="3" t="s">
        <v>15</v>
      </c>
      <c r="C39" s="3"/>
      <c r="D39" s="3"/>
      <c r="E39" s="3"/>
      <c r="F39" s="3"/>
    </row>
    <row r="40" spans="2:19" x14ac:dyDescent="0.25">
      <c r="B40" s="2">
        <f ca="1">Arbeitsblatt!L40</f>
        <v>51</v>
      </c>
      <c r="C40" s="2">
        <f ca="1">Arbeitsblatt!M40</f>
        <v>45</v>
      </c>
      <c r="D40" s="2">
        <f ca="1">Arbeitsblatt!N40</f>
        <v>87</v>
      </c>
      <c r="E40" s="2">
        <f ca="1">Arbeitsblatt!O40</f>
        <v>153</v>
      </c>
      <c r="F40" s="2">
        <f ca="1">Arbeitsblatt!P40</f>
        <v>297</v>
      </c>
      <c r="G40" s="2">
        <f ca="1">Arbeitsblatt!Q40</f>
        <v>111</v>
      </c>
      <c r="H40" s="2">
        <f ca="1">Arbeitsblatt!R40</f>
        <v>414</v>
      </c>
      <c r="I40" s="2">
        <f ca="1">Arbeitsblatt!S40</f>
        <v>1302</v>
      </c>
    </row>
    <row r="42" spans="2:19" x14ac:dyDescent="0.25">
      <c r="H42" s="1" t="s">
        <v>7</v>
      </c>
    </row>
    <row r="43" spans="2:19" x14ac:dyDescent="0.25">
      <c r="B43" s="16" t="s">
        <v>17</v>
      </c>
      <c r="C43" s="16"/>
      <c r="D43" s="16"/>
      <c r="E43" s="16"/>
      <c r="F43" s="16"/>
      <c r="G43" s="16"/>
      <c r="H43" s="16"/>
      <c r="I43" s="16"/>
    </row>
    <row r="44" spans="2:19" x14ac:dyDescent="0.25">
      <c r="B44" s="14" t="s">
        <v>18</v>
      </c>
      <c r="C44" s="14"/>
      <c r="D44" s="14"/>
      <c r="E44" s="14"/>
      <c r="F44" s="14"/>
      <c r="G44" s="14"/>
      <c r="H44" s="14"/>
      <c r="I44" s="14"/>
    </row>
    <row r="45" spans="2:19" x14ac:dyDescent="0.25">
      <c r="B45" s="2" t="str">
        <f ca="1">IF(MOD(Arbeitsblatt!B45,8)=0,"ja","nein")</f>
        <v>nein</v>
      </c>
      <c r="C45" s="2" t="str">
        <f ca="1">IF(MOD(Arbeitsblatt!C45,8)=0,"ja","nein")</f>
        <v>ja</v>
      </c>
      <c r="D45" s="2" t="str">
        <f ca="1">IF(MOD(Arbeitsblatt!D45,8)=0,"ja","nein")</f>
        <v>nein</v>
      </c>
      <c r="E45" s="2" t="str">
        <f ca="1">IF(MOD(Arbeitsblatt!E45,8)=0,"ja","nein")</f>
        <v>nein</v>
      </c>
      <c r="F45" s="2" t="str">
        <f ca="1">IF(MOD(Arbeitsblatt!F45,8)=0,"ja","nein")</f>
        <v>nein</v>
      </c>
      <c r="G45" s="2" t="str">
        <f ca="1">IF(MOD(Arbeitsblatt!G45,8)=0,"ja","nein")</f>
        <v>nein</v>
      </c>
      <c r="H45" s="2" t="str">
        <f ca="1">IF(MOD(Arbeitsblatt!H45,8)=0,"ja","nein")</f>
        <v>nein</v>
      </c>
      <c r="I45" s="2" t="str">
        <f ca="1">IF(MOD(Arbeitsblatt!I45,8)=0,"ja","nein")</f>
        <v>nein</v>
      </c>
    </row>
    <row r="47" spans="2:19" x14ac:dyDescent="0.25">
      <c r="B47" s="3" t="s">
        <v>19</v>
      </c>
      <c r="C47" s="3"/>
      <c r="D47" s="3"/>
      <c r="E47" s="3"/>
      <c r="F47" s="3"/>
    </row>
    <row r="48" spans="2:19" x14ac:dyDescent="0.25">
      <c r="B48" s="2">
        <f ca="1">L48</f>
        <v>128</v>
      </c>
      <c r="C48" s="2">
        <f t="shared" ref="C48:I48" ca="1" si="0">M48</f>
        <v>112</v>
      </c>
      <c r="D48" s="2">
        <f t="shared" ca="1" si="0"/>
        <v>120</v>
      </c>
      <c r="E48" s="2">
        <f t="shared" ca="1" si="0"/>
        <v>264</v>
      </c>
      <c r="F48" s="2">
        <f t="shared" ca="1" si="0"/>
        <v>232</v>
      </c>
      <c r="G48" s="2">
        <f t="shared" ca="1" si="0"/>
        <v>264</v>
      </c>
      <c r="H48" s="2">
        <f t="shared" ca="1" si="0"/>
        <v>1544</v>
      </c>
      <c r="I48" s="2">
        <f t="shared" ca="1" si="0"/>
        <v>1472</v>
      </c>
      <c r="L48" s="7">
        <f ca="1">RANDBETWEEN(13,20)*8</f>
        <v>128</v>
      </c>
      <c r="M48" s="7">
        <f ca="1">RANDBETWEEN(13,30)*8</f>
        <v>112</v>
      </c>
      <c r="N48" s="7">
        <f t="shared" ref="N48" ca="1" si="1">RANDBETWEEN(13,30)*8</f>
        <v>120</v>
      </c>
      <c r="O48" s="7">
        <f ca="1">RANDBETWEEN(13,40)*8</f>
        <v>264</v>
      </c>
      <c r="P48" s="7">
        <f ca="1">RANDBETWEEN(13,50)*8</f>
        <v>232</v>
      </c>
      <c r="Q48" s="7">
        <f ca="1">RANDBETWEEN(13,50)*8</f>
        <v>264</v>
      </c>
      <c r="R48" s="7">
        <f ca="1">RANDBETWEEN(130,200)*8</f>
        <v>1544</v>
      </c>
      <c r="S48" s="7">
        <f ca="1">RANDBETWEEN(130,200)*8</f>
        <v>1472</v>
      </c>
    </row>
    <row r="49" spans="2:11" x14ac:dyDescent="0.25">
      <c r="E49" s="1" t="s">
        <v>7</v>
      </c>
      <c r="F49" s="1" t="s">
        <v>7</v>
      </c>
      <c r="J49" s="1" t="s">
        <v>7</v>
      </c>
    </row>
    <row r="51" spans="2:11" ht="15.6" x14ac:dyDescent="0.3">
      <c r="B51" s="20" t="s">
        <v>28</v>
      </c>
      <c r="C51" s="20"/>
      <c r="D51" s="20"/>
      <c r="E51" s="20"/>
      <c r="F51" s="20"/>
      <c r="G51" s="20"/>
      <c r="H51" s="21" t="s">
        <v>16</v>
      </c>
      <c r="I51" s="20"/>
      <c r="J51" s="20"/>
      <c r="K51" s="20"/>
    </row>
  </sheetData>
  <mergeCells count="13">
    <mergeCell ref="B44:I44"/>
    <mergeCell ref="B20:I20"/>
    <mergeCell ref="B27:I27"/>
    <mergeCell ref="B28:I28"/>
    <mergeCell ref="B35:I35"/>
    <mergeCell ref="B36:I36"/>
    <mergeCell ref="B43:I43"/>
    <mergeCell ref="B19:I19"/>
    <mergeCell ref="B1:I1"/>
    <mergeCell ref="B3:I3"/>
    <mergeCell ref="B4:I4"/>
    <mergeCell ref="B11:I11"/>
    <mergeCell ref="B12:I12"/>
  </mergeCells>
  <pageMargins left="0.11811023622047245" right="0.11811023622047245" top="0.19685039370078741" bottom="0.19685039370078741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ABD5C-8ABE-4473-8811-EE9E592B8A3B}">
  <dimension ref="A1:S46"/>
  <sheetViews>
    <sheetView workbookViewId="0">
      <selection activeCell="M3" sqref="M3:N4"/>
    </sheetView>
  </sheetViews>
  <sheetFormatPr baseColWidth="10" defaultRowHeight="15" x14ac:dyDescent="0.25"/>
  <cols>
    <col min="1" max="1" width="11.5546875" style="2"/>
    <col min="2" max="9" width="8.77734375" style="1" customWidth="1"/>
    <col min="10" max="10" width="12.88671875" style="2" bestFit="1" customWidth="1"/>
    <col min="11" max="16" width="12.88671875" style="2" customWidth="1"/>
    <col min="17" max="17" width="11.5546875" style="11"/>
    <col min="18" max="16384" width="11.5546875" style="1"/>
  </cols>
  <sheetData>
    <row r="1" spans="1:19" x14ac:dyDescent="0.25">
      <c r="A1" s="18" t="s">
        <v>24</v>
      </c>
      <c r="B1" s="18"/>
      <c r="C1" s="18"/>
      <c r="D1" s="18"/>
      <c r="E1" s="18"/>
      <c r="F1" s="18"/>
      <c r="G1" s="18"/>
      <c r="H1" s="18"/>
      <c r="I1" s="18"/>
      <c r="J1" s="18"/>
    </row>
    <row r="3" spans="1:19" x14ac:dyDescent="0.25">
      <c r="A3" s="8"/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8</v>
      </c>
      <c r="H3" s="8">
        <v>10</v>
      </c>
      <c r="I3" s="8">
        <v>25</v>
      </c>
      <c r="J3" s="8" t="s">
        <v>23</v>
      </c>
      <c r="K3" s="9"/>
      <c r="L3" s="9"/>
      <c r="M3" s="19" t="s">
        <v>26</v>
      </c>
      <c r="N3" s="19"/>
      <c r="O3" s="9"/>
      <c r="P3" s="9"/>
    </row>
    <row r="4" spans="1:19" x14ac:dyDescent="0.25">
      <c r="A4" s="8">
        <f ca="1">RANDBETWEEN(2,20)</f>
        <v>9</v>
      </c>
      <c r="B4" s="8"/>
      <c r="C4" s="8"/>
      <c r="D4" s="8"/>
      <c r="E4" s="8"/>
      <c r="F4" s="8"/>
      <c r="G4" s="8"/>
      <c r="H4" s="8"/>
      <c r="I4" s="8"/>
      <c r="J4" s="13" t="str">
        <f ca="1">IF(Q4=2,MID(A4,1,1)+MID(A4,2,1),MID(A4,1,1))</f>
        <v>9</v>
      </c>
      <c r="K4" s="10"/>
      <c r="L4" s="10"/>
      <c r="M4" s="19"/>
      <c r="N4" s="19"/>
      <c r="O4" s="10"/>
      <c r="P4" s="10"/>
      <c r="Q4" s="11">
        <f ca="1">LEN(A4)</f>
        <v>1</v>
      </c>
    </row>
    <row r="5" spans="1:19" x14ac:dyDescent="0.25">
      <c r="A5" s="8">
        <f ca="1">RANDBETWEEN(10,100)</f>
        <v>95</v>
      </c>
      <c r="B5" s="8"/>
      <c r="C5" s="8"/>
      <c r="D5" s="8"/>
      <c r="E5" s="8"/>
      <c r="F5" s="8"/>
      <c r="G5" s="8"/>
      <c r="H5" s="8"/>
      <c r="I5" s="8"/>
      <c r="J5" s="13">
        <f t="shared" ref="J5:J10" ca="1" si="0">IF(Q5=3,MID(A5,1,1)+MID(A5,2,1)+MID(A5,3,1),MID(A5,1,1)+MID(A5,2,1))</f>
        <v>14</v>
      </c>
      <c r="K5" s="10"/>
      <c r="L5" s="10"/>
      <c r="M5" s="10"/>
      <c r="N5" s="10"/>
      <c r="O5" s="10"/>
      <c r="P5" s="10"/>
      <c r="Q5" s="11">
        <f t="shared" ref="Q5:Q17" ca="1" si="1">LEN(A5)</f>
        <v>2</v>
      </c>
    </row>
    <row r="6" spans="1:19" x14ac:dyDescent="0.25">
      <c r="A6" s="8">
        <f ca="1">RANDBETWEEN(30,200)</f>
        <v>193</v>
      </c>
      <c r="B6" s="8"/>
      <c r="C6" s="8"/>
      <c r="D6" s="8"/>
      <c r="E6" s="8"/>
      <c r="F6" s="8"/>
      <c r="G6" s="8"/>
      <c r="H6" s="8"/>
      <c r="I6" s="8"/>
      <c r="J6" s="13">
        <f t="shared" ca="1" si="0"/>
        <v>13</v>
      </c>
      <c r="K6" s="10"/>
      <c r="L6" s="10"/>
      <c r="M6" s="10"/>
      <c r="N6" s="10"/>
      <c r="O6" s="10"/>
      <c r="P6" s="10"/>
      <c r="Q6" s="11">
        <f t="shared" ca="1" si="1"/>
        <v>3</v>
      </c>
    </row>
    <row r="7" spans="1:19" x14ac:dyDescent="0.25">
      <c r="A7" s="8">
        <f ca="1">RANDBETWEEN(30,300)</f>
        <v>108</v>
      </c>
      <c r="B7" s="8"/>
      <c r="C7" s="8"/>
      <c r="D7" s="8"/>
      <c r="E7" s="8"/>
      <c r="F7" s="8"/>
      <c r="G7" s="8"/>
      <c r="H7" s="8"/>
      <c r="I7" s="8"/>
      <c r="J7" s="13">
        <f t="shared" ca="1" si="0"/>
        <v>9</v>
      </c>
      <c r="K7" s="10"/>
      <c r="L7" s="10"/>
      <c r="M7" s="10"/>
      <c r="N7" s="10"/>
      <c r="O7" s="10"/>
      <c r="P7" s="10"/>
      <c r="Q7" s="11">
        <f t="shared" ca="1" si="1"/>
        <v>3</v>
      </c>
    </row>
    <row r="8" spans="1:19" x14ac:dyDescent="0.25">
      <c r="A8" s="8">
        <f ca="1">RANDBETWEEN(30,500)</f>
        <v>453</v>
      </c>
      <c r="B8" s="8"/>
      <c r="C8" s="8"/>
      <c r="D8" s="8"/>
      <c r="E8" s="8"/>
      <c r="F8" s="8"/>
      <c r="G8" s="8"/>
      <c r="H8" s="8"/>
      <c r="I8" s="8"/>
      <c r="J8" s="13">
        <f t="shared" ca="1" si="0"/>
        <v>12</v>
      </c>
      <c r="K8" s="10"/>
      <c r="L8" s="10"/>
      <c r="M8" s="10"/>
      <c r="N8" s="10"/>
      <c r="O8" s="10"/>
      <c r="P8" s="10"/>
      <c r="Q8" s="11">
        <f t="shared" ca="1" si="1"/>
        <v>3</v>
      </c>
    </row>
    <row r="9" spans="1:19" x14ac:dyDescent="0.25">
      <c r="A9" s="8">
        <f ca="1">RANDBETWEEN(40,900)</f>
        <v>251</v>
      </c>
      <c r="B9" s="8"/>
      <c r="C9" s="8"/>
      <c r="D9" s="8"/>
      <c r="E9" s="8"/>
      <c r="F9" s="8"/>
      <c r="G9" s="8"/>
      <c r="H9" s="8"/>
      <c r="I9" s="8"/>
      <c r="J9" s="13">
        <f t="shared" ca="1" si="0"/>
        <v>8</v>
      </c>
      <c r="K9" s="10"/>
      <c r="L9" s="10"/>
      <c r="M9" s="10"/>
      <c r="N9" s="10"/>
      <c r="O9" s="10"/>
      <c r="P9" s="10"/>
      <c r="Q9" s="11">
        <f t="shared" ca="1" si="1"/>
        <v>3</v>
      </c>
    </row>
    <row r="10" spans="1:19" x14ac:dyDescent="0.25">
      <c r="A10" s="8">
        <f ca="1">RANDBETWEEN(99,999)</f>
        <v>478</v>
      </c>
      <c r="B10" s="8"/>
      <c r="C10" s="8"/>
      <c r="D10" s="8"/>
      <c r="E10" s="8"/>
      <c r="F10" s="8"/>
      <c r="G10" s="8"/>
      <c r="H10" s="8"/>
      <c r="I10" s="8"/>
      <c r="J10" s="13">
        <f t="shared" ca="1" si="0"/>
        <v>19</v>
      </c>
      <c r="K10" s="10"/>
      <c r="L10" s="10"/>
      <c r="M10" s="10"/>
      <c r="N10" s="10"/>
      <c r="O10" s="10"/>
      <c r="P10" s="10"/>
      <c r="Q10" s="11">
        <f t="shared" ca="1" si="1"/>
        <v>3</v>
      </c>
    </row>
    <row r="11" spans="1:19" x14ac:dyDescent="0.25">
      <c r="A11" s="8">
        <f ca="1">RANDBETWEEN(1000,2000)</f>
        <v>1564</v>
      </c>
      <c r="B11" s="8"/>
      <c r="C11" s="8"/>
      <c r="D11" s="8"/>
      <c r="E11" s="8"/>
      <c r="F11" s="8"/>
      <c r="G11" s="8"/>
      <c r="H11" s="8"/>
      <c r="I11" s="8"/>
      <c r="J11" s="13">
        <f t="shared" ref="J11:J13" ca="1" si="2">IF(Q11=4,MID(A11,1,1)+MID(A11,2,1)+MID(A11,3,1)+MID(A11,4,1),MID(A11,1,1)+MID(A11,2,1))</f>
        <v>16</v>
      </c>
      <c r="K11" s="10"/>
      <c r="L11" s="10"/>
      <c r="M11" s="10"/>
      <c r="N11" s="10"/>
      <c r="O11" s="10"/>
      <c r="P11" s="10"/>
      <c r="Q11" s="11">
        <f t="shared" ca="1" si="1"/>
        <v>4</v>
      </c>
      <c r="S11" s="1" t="s">
        <v>7</v>
      </c>
    </row>
    <row r="12" spans="1:19" x14ac:dyDescent="0.25">
      <c r="A12" s="8">
        <f ca="1">RANDBETWEEN(1000,5000)</f>
        <v>3896</v>
      </c>
      <c r="B12" s="8"/>
      <c r="C12" s="8"/>
      <c r="D12" s="8"/>
      <c r="E12" s="8"/>
      <c r="F12" s="8"/>
      <c r="G12" s="8"/>
      <c r="H12" s="8"/>
      <c r="I12" s="8"/>
      <c r="J12" s="13">
        <f t="shared" ca="1" si="2"/>
        <v>26</v>
      </c>
      <c r="K12" s="10"/>
      <c r="L12" s="10"/>
      <c r="M12" s="10"/>
      <c r="N12" s="10"/>
      <c r="O12" s="10"/>
      <c r="P12" s="10"/>
      <c r="Q12" s="11">
        <f t="shared" ca="1" si="1"/>
        <v>4</v>
      </c>
      <c r="S12" s="1" t="s">
        <v>7</v>
      </c>
    </row>
    <row r="13" spans="1:19" x14ac:dyDescent="0.25">
      <c r="A13" s="8">
        <f ca="1">RANDBETWEEN(1000,6000)</f>
        <v>4072</v>
      </c>
      <c r="B13" s="8"/>
      <c r="C13" s="8"/>
      <c r="D13" s="8"/>
      <c r="E13" s="8"/>
      <c r="F13" s="8"/>
      <c r="G13" s="8"/>
      <c r="H13" s="8"/>
      <c r="I13" s="8"/>
      <c r="J13" s="13">
        <f t="shared" ca="1" si="2"/>
        <v>13</v>
      </c>
      <c r="K13" s="10"/>
      <c r="L13" s="10"/>
      <c r="M13" s="10"/>
      <c r="N13" s="10"/>
      <c r="O13" s="10"/>
      <c r="P13" s="10"/>
      <c r="Q13" s="11">
        <f t="shared" ca="1" si="1"/>
        <v>4</v>
      </c>
      <c r="S13" s="1" t="s">
        <v>7</v>
      </c>
    </row>
    <row r="14" spans="1:19" x14ac:dyDescent="0.25">
      <c r="A14" s="8">
        <f ca="1">RANDBETWEEN(1000,8000)</f>
        <v>4918</v>
      </c>
      <c r="B14" s="8"/>
      <c r="C14" s="8"/>
      <c r="D14" s="8"/>
      <c r="E14" s="8"/>
      <c r="F14" s="8"/>
      <c r="G14" s="8"/>
      <c r="H14" s="8"/>
      <c r="I14" s="8"/>
      <c r="J14" s="13">
        <f ca="1">IF(Q14=4,MID(A14,1,1)+MID(A14,2,1)+MID(A14,3,1)+MID(A14,4,1),MID(A14,1,1)+MID(A14,2,1))</f>
        <v>22</v>
      </c>
      <c r="K14" s="10"/>
      <c r="L14" s="10"/>
      <c r="M14" s="10"/>
      <c r="N14" s="10"/>
      <c r="O14" s="10"/>
      <c r="P14" s="10"/>
      <c r="Q14" s="11">
        <f t="shared" ca="1" si="1"/>
        <v>4</v>
      </c>
      <c r="S14" s="1" t="s">
        <v>7</v>
      </c>
    </row>
    <row r="15" spans="1:19" x14ac:dyDescent="0.25">
      <c r="A15" s="8">
        <f ca="1">RANDBETWEEN(1000,10000)</f>
        <v>6435</v>
      </c>
      <c r="B15" s="8"/>
      <c r="C15" s="8"/>
      <c r="D15" s="8"/>
      <c r="E15" s="8"/>
      <c r="F15" s="8"/>
      <c r="G15" s="8"/>
      <c r="H15" s="8"/>
      <c r="I15" s="8"/>
      <c r="J15" s="13">
        <f ca="1">IF(Q15=4,MID(A15,1,1)+MID(A15,2,1)+MID(A15,3,1)+MID(A15,4,1),MID(A15,1,1)+MID(A15,2,1)+MID(A15,3,1)+MID(A15,4,1)+MID(A15,5,1))</f>
        <v>18</v>
      </c>
      <c r="K15" s="10"/>
      <c r="L15" s="10"/>
      <c r="M15" s="10"/>
      <c r="N15" s="10"/>
      <c r="O15" s="10"/>
      <c r="P15" s="10"/>
      <c r="Q15" s="11">
        <f t="shared" ca="1" si="1"/>
        <v>4</v>
      </c>
      <c r="S15" s="1" t="s">
        <v>7</v>
      </c>
    </row>
    <row r="16" spans="1:19" x14ac:dyDescent="0.25">
      <c r="A16" s="8">
        <f ca="1">RANDBETWEEN(1000,15000)</f>
        <v>9210</v>
      </c>
      <c r="B16" s="8"/>
      <c r="C16" s="8"/>
      <c r="D16" s="8"/>
      <c r="E16" s="8"/>
      <c r="F16" s="8"/>
      <c r="G16" s="8"/>
      <c r="H16" s="8"/>
      <c r="I16" s="8"/>
      <c r="J16" s="13">
        <f t="shared" ref="J16:J17" ca="1" si="3">IF(Q16=4,MID(A16,1,1)+MID(A16,2,1)+MID(A16,3,1)+MID(A16,4,1),MID(A16,1,1)+MID(A16,2,1)+MID(A16,3,1)+MID(A16,4,1)+MID(A16,5,1))</f>
        <v>12</v>
      </c>
      <c r="K16" s="10"/>
      <c r="L16" s="10"/>
      <c r="M16" s="10"/>
      <c r="N16" s="10"/>
      <c r="O16" s="10"/>
      <c r="P16" s="10"/>
      <c r="Q16" s="11">
        <f t="shared" ca="1" si="1"/>
        <v>4</v>
      </c>
    </row>
    <row r="17" spans="1:18" x14ac:dyDescent="0.25">
      <c r="A17" s="8">
        <f ca="1">RANDBETWEEN(1000,15000)</f>
        <v>4081</v>
      </c>
      <c r="B17" s="8"/>
      <c r="C17" s="8"/>
      <c r="D17" s="8"/>
      <c r="E17" s="8"/>
      <c r="F17" s="8"/>
      <c r="G17" s="8"/>
      <c r="H17" s="8"/>
      <c r="I17" s="8"/>
      <c r="J17" s="13">
        <f t="shared" ca="1" si="3"/>
        <v>13</v>
      </c>
      <c r="K17" s="10"/>
      <c r="L17" s="10"/>
      <c r="M17" s="10"/>
      <c r="N17" s="10"/>
      <c r="O17" s="10"/>
      <c r="P17" s="10"/>
      <c r="Q17" s="11">
        <f t="shared" ca="1" si="1"/>
        <v>4</v>
      </c>
    </row>
    <row r="18" spans="1:18" x14ac:dyDescent="0.25">
      <c r="A18" s="8">
        <f t="shared" ref="A18:A20" ca="1" si="4">RANDBETWEEN(1000,15000)</f>
        <v>3109</v>
      </c>
      <c r="B18" s="8"/>
      <c r="C18" s="8"/>
      <c r="D18" s="8"/>
      <c r="E18" s="8"/>
      <c r="F18" s="8"/>
      <c r="G18" s="8"/>
      <c r="H18" s="8"/>
      <c r="I18" s="8"/>
      <c r="J18" s="13">
        <f t="shared" ref="J18:J20" ca="1" si="5">IF(Q18=4,MID(A18,1,1)+MID(A18,2,1)+MID(A18,3,1)+MID(A18,4,1),MID(A18,1,1)+MID(A18,2,1)+MID(A18,3,1)+MID(A18,4,1)+MID(A18,5,1))</f>
        <v>13</v>
      </c>
      <c r="K18" s="10"/>
      <c r="L18" s="10"/>
      <c r="M18" s="10"/>
      <c r="N18" s="10"/>
      <c r="O18" s="10"/>
      <c r="P18" s="10"/>
      <c r="Q18" s="11">
        <f t="shared" ref="Q18:Q20" ca="1" si="6">LEN(A18)</f>
        <v>4</v>
      </c>
    </row>
    <row r="19" spans="1:18" x14ac:dyDescent="0.25">
      <c r="A19" s="8">
        <f t="shared" ca="1" si="4"/>
        <v>4981</v>
      </c>
      <c r="B19" s="8"/>
      <c r="C19" s="8"/>
      <c r="D19" s="8"/>
      <c r="E19" s="8"/>
      <c r="F19" s="8"/>
      <c r="G19" s="8"/>
      <c r="H19" s="8"/>
      <c r="I19" s="8"/>
      <c r="J19" s="13">
        <f t="shared" ca="1" si="5"/>
        <v>22</v>
      </c>
      <c r="K19" s="10"/>
      <c r="L19" s="10"/>
      <c r="M19" s="10"/>
      <c r="N19" s="10"/>
      <c r="O19" s="10"/>
      <c r="P19" s="10"/>
      <c r="Q19" s="11">
        <f t="shared" ca="1" si="6"/>
        <v>4</v>
      </c>
    </row>
    <row r="20" spans="1:18" x14ac:dyDescent="0.25">
      <c r="A20" s="8">
        <f t="shared" ca="1" si="4"/>
        <v>13760</v>
      </c>
      <c r="B20" s="8"/>
      <c r="C20" s="8"/>
      <c r="D20" s="8"/>
      <c r="E20" s="8"/>
      <c r="F20" s="8"/>
      <c r="G20" s="8"/>
      <c r="H20" s="8"/>
      <c r="I20" s="8"/>
      <c r="J20" s="13">
        <f t="shared" ca="1" si="5"/>
        <v>17</v>
      </c>
      <c r="K20" s="10"/>
      <c r="L20" s="10"/>
      <c r="M20" s="10"/>
      <c r="N20" s="10"/>
      <c r="O20" s="10"/>
      <c r="P20" s="10"/>
      <c r="Q20" s="11">
        <f t="shared" ca="1" si="6"/>
        <v>5</v>
      </c>
    </row>
    <row r="21" spans="1:18" x14ac:dyDescent="0.25">
      <c r="A21" s="9"/>
      <c r="B21" s="9"/>
      <c r="C21" s="9"/>
      <c r="D21" s="9"/>
      <c r="E21" s="9"/>
      <c r="F21" s="9"/>
      <c r="G21" s="9"/>
      <c r="H21" s="9"/>
      <c r="I21" s="9"/>
      <c r="J21" s="10"/>
      <c r="K21" s="10"/>
      <c r="L21" s="10"/>
      <c r="M21" s="10"/>
      <c r="N21" s="10"/>
      <c r="O21" s="10"/>
      <c r="P21" s="10"/>
    </row>
    <row r="22" spans="1:18" x14ac:dyDescent="0.25">
      <c r="A22" s="9"/>
      <c r="B22" s="9"/>
      <c r="C22" s="9"/>
      <c r="D22" s="9"/>
      <c r="E22" s="9"/>
      <c r="F22" s="9"/>
      <c r="G22" s="9"/>
      <c r="H22" s="9"/>
      <c r="I22" s="9"/>
      <c r="J22" s="10"/>
      <c r="K22" s="10"/>
      <c r="L22" s="10"/>
      <c r="M22" s="10"/>
      <c r="N22" s="10"/>
      <c r="O22" s="10"/>
      <c r="P22" s="10"/>
    </row>
    <row r="23" spans="1:18" x14ac:dyDescent="0.25">
      <c r="A23" s="9"/>
      <c r="B23" s="9"/>
      <c r="C23" s="9"/>
      <c r="D23" s="9"/>
      <c r="E23" s="9"/>
      <c r="F23" s="9"/>
      <c r="G23" s="9"/>
      <c r="H23" s="9"/>
      <c r="I23" s="9"/>
      <c r="J23" s="10"/>
      <c r="K23" s="10"/>
      <c r="L23" s="10"/>
      <c r="M23" s="10"/>
      <c r="N23" s="10"/>
      <c r="O23" s="10"/>
      <c r="P23" s="10"/>
    </row>
    <row r="25" spans="1:18" x14ac:dyDescent="0.25">
      <c r="A25" s="17" t="s">
        <v>25</v>
      </c>
      <c r="B25" s="17"/>
      <c r="C25" s="17"/>
      <c r="D25" s="17"/>
      <c r="E25" s="17"/>
      <c r="F25" s="17"/>
      <c r="G25" s="17"/>
      <c r="H25" s="17"/>
      <c r="I25" s="17"/>
      <c r="J25" s="17"/>
      <c r="K25" s="9"/>
      <c r="L25" s="9"/>
      <c r="M25" s="9"/>
      <c r="N25" s="9"/>
      <c r="O25" s="9"/>
      <c r="P25" s="9"/>
    </row>
    <row r="26" spans="1:18" s="2" customFormat="1" x14ac:dyDescent="0.25">
      <c r="A26" s="8"/>
      <c r="B26" s="8">
        <f>B3</f>
        <v>2</v>
      </c>
      <c r="C26" s="8">
        <f t="shared" ref="C26:J26" si="7">C3</f>
        <v>3</v>
      </c>
      <c r="D26" s="8">
        <f t="shared" si="7"/>
        <v>4</v>
      </c>
      <c r="E26" s="8">
        <f t="shared" si="7"/>
        <v>5</v>
      </c>
      <c r="F26" s="8">
        <f t="shared" si="7"/>
        <v>6</v>
      </c>
      <c r="G26" s="8">
        <f t="shared" si="7"/>
        <v>8</v>
      </c>
      <c r="H26" s="8">
        <f t="shared" si="7"/>
        <v>10</v>
      </c>
      <c r="I26" s="8">
        <f t="shared" si="7"/>
        <v>25</v>
      </c>
      <c r="J26" s="8" t="str">
        <f t="shared" si="7"/>
        <v>Quersumme</v>
      </c>
      <c r="K26" s="9"/>
      <c r="L26" s="9"/>
      <c r="M26" s="9"/>
      <c r="N26" s="9"/>
      <c r="O26" s="9"/>
      <c r="P26" s="9"/>
      <c r="Q26" s="12"/>
    </row>
    <row r="27" spans="1:18" x14ac:dyDescent="0.25">
      <c r="A27" s="8">
        <f ca="1">A4</f>
        <v>9</v>
      </c>
      <c r="B27" s="8" t="str">
        <f ca="1">IF(MOD($A27,B$26)=0,"|","nein")</f>
        <v>nein</v>
      </c>
      <c r="C27" s="8" t="str">
        <f t="shared" ref="C27:I42" ca="1" si="8">IF(MOD($A27,C$26)=0,"|","nein")</f>
        <v>|</v>
      </c>
      <c r="D27" s="8" t="str">
        <f t="shared" ca="1" si="8"/>
        <v>nein</v>
      </c>
      <c r="E27" s="8" t="str">
        <f t="shared" ca="1" si="8"/>
        <v>nein</v>
      </c>
      <c r="F27" s="8" t="str">
        <f t="shared" ca="1" si="8"/>
        <v>nein</v>
      </c>
      <c r="G27" s="8" t="str">
        <f t="shared" ca="1" si="8"/>
        <v>nein</v>
      </c>
      <c r="H27" s="8" t="str">
        <f t="shared" ca="1" si="8"/>
        <v>nein</v>
      </c>
      <c r="I27" s="8" t="str">
        <f t="shared" ca="1" si="8"/>
        <v>nein</v>
      </c>
      <c r="J27" s="8" t="str">
        <f ca="1">J4</f>
        <v>9</v>
      </c>
      <c r="K27" s="9"/>
      <c r="L27" s="9"/>
      <c r="M27" s="9"/>
      <c r="N27" s="9"/>
      <c r="O27" s="9"/>
      <c r="P27" s="9"/>
    </row>
    <row r="28" spans="1:18" x14ac:dyDescent="0.25">
      <c r="A28" s="8">
        <f t="shared" ref="A28:A43" ca="1" si="9">A5</f>
        <v>95</v>
      </c>
      <c r="B28" s="8" t="str">
        <f t="shared" ref="B28:I43" ca="1" si="10">IF(MOD($A28,B$26)=0,"|","nein")</f>
        <v>nein</v>
      </c>
      <c r="C28" s="8" t="str">
        <f t="shared" ca="1" si="8"/>
        <v>nein</v>
      </c>
      <c r="D28" s="8" t="str">
        <f t="shared" ca="1" si="8"/>
        <v>nein</v>
      </c>
      <c r="E28" s="8" t="str">
        <f t="shared" ca="1" si="8"/>
        <v>|</v>
      </c>
      <c r="F28" s="8" t="str">
        <f t="shared" ca="1" si="8"/>
        <v>nein</v>
      </c>
      <c r="G28" s="8" t="str">
        <f t="shared" ca="1" si="8"/>
        <v>nein</v>
      </c>
      <c r="H28" s="8" t="str">
        <f t="shared" ca="1" si="8"/>
        <v>nein</v>
      </c>
      <c r="I28" s="8" t="str">
        <f t="shared" ca="1" si="8"/>
        <v>nein</v>
      </c>
      <c r="J28" s="8">
        <f t="shared" ref="J28" ca="1" si="11">J5</f>
        <v>14</v>
      </c>
      <c r="K28" s="9"/>
      <c r="L28" s="9"/>
      <c r="M28" s="9"/>
      <c r="N28" s="9"/>
      <c r="O28" s="9"/>
      <c r="P28" s="9"/>
    </row>
    <row r="29" spans="1:18" x14ac:dyDescent="0.25">
      <c r="A29" s="8">
        <f t="shared" ca="1" si="9"/>
        <v>193</v>
      </c>
      <c r="B29" s="8" t="str">
        <f t="shared" ca="1" si="10"/>
        <v>nein</v>
      </c>
      <c r="C29" s="8" t="str">
        <f t="shared" ca="1" si="8"/>
        <v>nein</v>
      </c>
      <c r="D29" s="8" t="str">
        <f t="shared" ca="1" si="8"/>
        <v>nein</v>
      </c>
      <c r="E29" s="8" t="str">
        <f t="shared" ca="1" si="8"/>
        <v>nein</v>
      </c>
      <c r="F29" s="8" t="str">
        <f t="shared" ca="1" si="8"/>
        <v>nein</v>
      </c>
      <c r="G29" s="8" t="str">
        <f t="shared" ca="1" si="8"/>
        <v>nein</v>
      </c>
      <c r="H29" s="8" t="str">
        <f t="shared" ca="1" si="8"/>
        <v>nein</v>
      </c>
      <c r="I29" s="8" t="str">
        <f t="shared" ca="1" si="8"/>
        <v>nein</v>
      </c>
      <c r="J29" s="8">
        <f t="shared" ref="J29" ca="1" si="12">J6</f>
        <v>13</v>
      </c>
      <c r="K29" s="9"/>
      <c r="L29" s="9"/>
      <c r="M29" s="9"/>
      <c r="N29" s="9"/>
      <c r="O29" s="9"/>
      <c r="P29" s="9"/>
    </row>
    <row r="30" spans="1:18" x14ac:dyDescent="0.25">
      <c r="A30" s="8">
        <f t="shared" ca="1" si="9"/>
        <v>108</v>
      </c>
      <c r="B30" s="8" t="str">
        <f t="shared" ca="1" si="10"/>
        <v>|</v>
      </c>
      <c r="C30" s="8" t="str">
        <f t="shared" ca="1" si="8"/>
        <v>|</v>
      </c>
      <c r="D30" s="8" t="str">
        <f t="shared" ca="1" si="8"/>
        <v>|</v>
      </c>
      <c r="E30" s="8" t="str">
        <f t="shared" ca="1" si="8"/>
        <v>nein</v>
      </c>
      <c r="F30" s="8" t="str">
        <f t="shared" ca="1" si="8"/>
        <v>|</v>
      </c>
      <c r="G30" s="8" t="str">
        <f t="shared" ca="1" si="8"/>
        <v>nein</v>
      </c>
      <c r="H30" s="8" t="str">
        <f t="shared" ca="1" si="8"/>
        <v>nein</v>
      </c>
      <c r="I30" s="8" t="str">
        <f t="shared" ca="1" si="8"/>
        <v>nein</v>
      </c>
      <c r="J30" s="8">
        <f t="shared" ref="J30" ca="1" si="13">J7</f>
        <v>9</v>
      </c>
      <c r="K30" s="9"/>
      <c r="L30" s="9"/>
      <c r="M30" s="9"/>
      <c r="N30" s="9"/>
      <c r="O30" s="9"/>
      <c r="P30" s="9"/>
    </row>
    <row r="31" spans="1:18" x14ac:dyDescent="0.25">
      <c r="A31" s="8">
        <f t="shared" ca="1" si="9"/>
        <v>453</v>
      </c>
      <c r="B31" s="8" t="str">
        <f t="shared" ca="1" si="10"/>
        <v>nein</v>
      </c>
      <c r="C31" s="8" t="str">
        <f t="shared" ca="1" si="8"/>
        <v>|</v>
      </c>
      <c r="D31" s="8" t="str">
        <f t="shared" ca="1" si="8"/>
        <v>nein</v>
      </c>
      <c r="E31" s="8" t="str">
        <f t="shared" ca="1" si="8"/>
        <v>nein</v>
      </c>
      <c r="F31" s="8" t="str">
        <f t="shared" ca="1" si="8"/>
        <v>nein</v>
      </c>
      <c r="G31" s="8" t="str">
        <f t="shared" ca="1" si="8"/>
        <v>nein</v>
      </c>
      <c r="H31" s="8" t="str">
        <f t="shared" ca="1" si="8"/>
        <v>nein</v>
      </c>
      <c r="I31" s="8" t="str">
        <f t="shared" ca="1" si="8"/>
        <v>nein</v>
      </c>
      <c r="J31" s="8">
        <f t="shared" ref="J31" ca="1" si="14">J8</f>
        <v>12</v>
      </c>
      <c r="K31" s="9"/>
      <c r="L31" s="9"/>
      <c r="M31" s="9"/>
      <c r="N31" s="9"/>
      <c r="O31" s="9"/>
      <c r="P31" s="9"/>
    </row>
    <row r="32" spans="1:18" x14ac:dyDescent="0.25">
      <c r="A32" s="8">
        <f t="shared" ca="1" si="9"/>
        <v>251</v>
      </c>
      <c r="B32" s="8" t="str">
        <f t="shared" ca="1" si="10"/>
        <v>nein</v>
      </c>
      <c r="C32" s="8" t="str">
        <f t="shared" ca="1" si="8"/>
        <v>nein</v>
      </c>
      <c r="D32" s="8" t="str">
        <f t="shared" ca="1" si="8"/>
        <v>nein</v>
      </c>
      <c r="E32" s="8" t="str">
        <f t="shared" ca="1" si="8"/>
        <v>nein</v>
      </c>
      <c r="F32" s="8" t="str">
        <f t="shared" ca="1" si="8"/>
        <v>nein</v>
      </c>
      <c r="G32" s="8" t="str">
        <f t="shared" ca="1" si="8"/>
        <v>nein</v>
      </c>
      <c r="H32" s="8" t="str">
        <f t="shared" ca="1" si="8"/>
        <v>nein</v>
      </c>
      <c r="I32" s="8" t="str">
        <f t="shared" ca="1" si="8"/>
        <v>nein</v>
      </c>
      <c r="J32" s="8">
        <f t="shared" ref="J32" ca="1" si="15">J9</f>
        <v>8</v>
      </c>
      <c r="K32" s="9"/>
      <c r="L32" s="9"/>
      <c r="M32" s="9"/>
      <c r="N32" s="9"/>
      <c r="O32" s="9"/>
      <c r="P32" s="9"/>
      <c r="R32" s="1" t="s">
        <v>7</v>
      </c>
    </row>
    <row r="33" spans="1:18" x14ac:dyDescent="0.25">
      <c r="A33" s="8">
        <f t="shared" ca="1" si="9"/>
        <v>478</v>
      </c>
      <c r="B33" s="8" t="str">
        <f t="shared" ca="1" si="10"/>
        <v>|</v>
      </c>
      <c r="C33" s="8" t="str">
        <f t="shared" ca="1" si="8"/>
        <v>nein</v>
      </c>
      <c r="D33" s="8" t="str">
        <f t="shared" ca="1" si="8"/>
        <v>nein</v>
      </c>
      <c r="E33" s="8" t="str">
        <f t="shared" ca="1" si="8"/>
        <v>nein</v>
      </c>
      <c r="F33" s="8" t="str">
        <f t="shared" ca="1" si="8"/>
        <v>nein</v>
      </c>
      <c r="G33" s="8" t="str">
        <f t="shared" ca="1" si="8"/>
        <v>nein</v>
      </c>
      <c r="H33" s="8" t="str">
        <f t="shared" ca="1" si="8"/>
        <v>nein</v>
      </c>
      <c r="I33" s="8" t="str">
        <f t="shared" ca="1" si="8"/>
        <v>nein</v>
      </c>
      <c r="J33" s="8">
        <f t="shared" ref="J33" ca="1" si="16">J10</f>
        <v>19</v>
      </c>
      <c r="K33" s="9"/>
      <c r="L33" s="9"/>
      <c r="M33" s="9"/>
      <c r="N33" s="9"/>
      <c r="O33" s="9"/>
      <c r="P33" s="9"/>
      <c r="R33" s="1" t="s">
        <v>7</v>
      </c>
    </row>
    <row r="34" spans="1:18" x14ac:dyDescent="0.25">
      <c r="A34" s="8">
        <f t="shared" ca="1" si="9"/>
        <v>1564</v>
      </c>
      <c r="B34" s="8" t="str">
        <f t="shared" ca="1" si="10"/>
        <v>|</v>
      </c>
      <c r="C34" s="8" t="str">
        <f t="shared" ca="1" si="8"/>
        <v>nein</v>
      </c>
      <c r="D34" s="8" t="str">
        <f t="shared" ca="1" si="8"/>
        <v>|</v>
      </c>
      <c r="E34" s="8" t="str">
        <f t="shared" ca="1" si="8"/>
        <v>nein</v>
      </c>
      <c r="F34" s="8" t="str">
        <f t="shared" ca="1" si="8"/>
        <v>nein</v>
      </c>
      <c r="G34" s="8" t="str">
        <f t="shared" ca="1" si="8"/>
        <v>nein</v>
      </c>
      <c r="H34" s="8" t="str">
        <f t="shared" ca="1" si="8"/>
        <v>nein</v>
      </c>
      <c r="I34" s="8" t="str">
        <f t="shared" ca="1" si="8"/>
        <v>nein</v>
      </c>
      <c r="J34" s="8">
        <f t="shared" ref="J34" ca="1" si="17">J11</f>
        <v>16</v>
      </c>
      <c r="K34" s="9"/>
      <c r="L34" s="9"/>
      <c r="M34" s="9"/>
      <c r="N34" s="9"/>
      <c r="O34" s="9"/>
      <c r="P34" s="9"/>
      <c r="R34" s="1" t="s">
        <v>7</v>
      </c>
    </row>
    <row r="35" spans="1:18" x14ac:dyDescent="0.25">
      <c r="A35" s="8">
        <f t="shared" ca="1" si="9"/>
        <v>3896</v>
      </c>
      <c r="B35" s="8" t="str">
        <f t="shared" ca="1" si="10"/>
        <v>|</v>
      </c>
      <c r="C35" s="8" t="str">
        <f t="shared" ca="1" si="8"/>
        <v>nein</v>
      </c>
      <c r="D35" s="8" t="str">
        <f t="shared" ca="1" si="8"/>
        <v>|</v>
      </c>
      <c r="E35" s="8" t="str">
        <f t="shared" ca="1" si="8"/>
        <v>nein</v>
      </c>
      <c r="F35" s="8" t="str">
        <f t="shared" ca="1" si="8"/>
        <v>nein</v>
      </c>
      <c r="G35" s="8" t="str">
        <f t="shared" ca="1" si="8"/>
        <v>|</v>
      </c>
      <c r="H35" s="8" t="str">
        <f t="shared" ca="1" si="8"/>
        <v>nein</v>
      </c>
      <c r="I35" s="8" t="str">
        <f t="shared" ca="1" si="8"/>
        <v>nein</v>
      </c>
      <c r="J35" s="8">
        <f t="shared" ref="J35" ca="1" si="18">J12</f>
        <v>26</v>
      </c>
      <c r="K35" s="9"/>
      <c r="L35" s="9"/>
      <c r="M35" s="9"/>
      <c r="N35" s="9"/>
      <c r="O35" s="9"/>
      <c r="P35" s="9"/>
      <c r="R35" s="1" t="s">
        <v>7</v>
      </c>
    </row>
    <row r="36" spans="1:18" x14ac:dyDescent="0.25">
      <c r="A36" s="8">
        <f t="shared" ca="1" si="9"/>
        <v>4072</v>
      </c>
      <c r="B36" s="8" t="str">
        <f t="shared" ca="1" si="10"/>
        <v>|</v>
      </c>
      <c r="C36" s="8" t="str">
        <f t="shared" ca="1" si="8"/>
        <v>nein</v>
      </c>
      <c r="D36" s="8" t="str">
        <f t="shared" ca="1" si="8"/>
        <v>|</v>
      </c>
      <c r="E36" s="8" t="str">
        <f t="shared" ca="1" si="8"/>
        <v>nein</v>
      </c>
      <c r="F36" s="8" t="str">
        <f t="shared" ca="1" si="8"/>
        <v>nein</v>
      </c>
      <c r="G36" s="8" t="str">
        <f t="shared" ca="1" si="8"/>
        <v>|</v>
      </c>
      <c r="H36" s="8" t="str">
        <f t="shared" ca="1" si="8"/>
        <v>nein</v>
      </c>
      <c r="I36" s="8" t="str">
        <f t="shared" ca="1" si="8"/>
        <v>nein</v>
      </c>
      <c r="J36" s="8">
        <f t="shared" ref="J36" ca="1" si="19">J13</f>
        <v>13</v>
      </c>
      <c r="K36" s="9"/>
      <c r="L36" s="9"/>
      <c r="M36" s="9"/>
      <c r="N36" s="9"/>
      <c r="O36" s="9"/>
      <c r="P36" s="9"/>
      <c r="R36" s="1" t="s">
        <v>7</v>
      </c>
    </row>
    <row r="37" spans="1:18" x14ac:dyDescent="0.25">
      <c r="A37" s="8">
        <f t="shared" ca="1" si="9"/>
        <v>4918</v>
      </c>
      <c r="B37" s="8" t="str">
        <f t="shared" ca="1" si="10"/>
        <v>|</v>
      </c>
      <c r="C37" s="8" t="str">
        <f t="shared" ca="1" si="8"/>
        <v>nein</v>
      </c>
      <c r="D37" s="8" t="str">
        <f t="shared" ca="1" si="8"/>
        <v>nein</v>
      </c>
      <c r="E37" s="8" t="str">
        <f t="shared" ca="1" si="8"/>
        <v>nein</v>
      </c>
      <c r="F37" s="8" t="str">
        <f t="shared" ca="1" si="8"/>
        <v>nein</v>
      </c>
      <c r="G37" s="8" t="str">
        <f t="shared" ca="1" si="8"/>
        <v>nein</v>
      </c>
      <c r="H37" s="8" t="str">
        <f t="shared" ca="1" si="8"/>
        <v>nein</v>
      </c>
      <c r="I37" s="8" t="str">
        <f t="shared" ca="1" si="8"/>
        <v>nein</v>
      </c>
      <c r="J37" s="8">
        <f t="shared" ref="J37" ca="1" si="20">J14</f>
        <v>22</v>
      </c>
      <c r="K37" s="9"/>
      <c r="L37" s="9"/>
      <c r="M37" s="9"/>
      <c r="N37" s="9"/>
      <c r="O37" s="9"/>
      <c r="P37" s="9"/>
      <c r="R37" s="1" t="s">
        <v>7</v>
      </c>
    </row>
    <row r="38" spans="1:18" x14ac:dyDescent="0.25">
      <c r="A38" s="8">
        <f t="shared" ca="1" si="9"/>
        <v>6435</v>
      </c>
      <c r="B38" s="8" t="str">
        <f t="shared" ca="1" si="10"/>
        <v>nein</v>
      </c>
      <c r="C38" s="8" t="str">
        <f t="shared" ca="1" si="8"/>
        <v>|</v>
      </c>
      <c r="D38" s="8" t="str">
        <f t="shared" ca="1" si="8"/>
        <v>nein</v>
      </c>
      <c r="E38" s="8" t="str">
        <f t="shared" ca="1" si="8"/>
        <v>|</v>
      </c>
      <c r="F38" s="8" t="str">
        <f t="shared" ca="1" si="8"/>
        <v>nein</v>
      </c>
      <c r="G38" s="8" t="str">
        <f t="shared" ca="1" si="8"/>
        <v>nein</v>
      </c>
      <c r="H38" s="8" t="str">
        <f t="shared" ca="1" si="8"/>
        <v>nein</v>
      </c>
      <c r="I38" s="8" t="str">
        <f t="shared" ca="1" si="8"/>
        <v>nein</v>
      </c>
      <c r="J38" s="8">
        <f t="shared" ref="J38" ca="1" si="21">J15</f>
        <v>18</v>
      </c>
      <c r="K38" s="9"/>
      <c r="L38" s="9"/>
      <c r="M38" s="9"/>
      <c r="N38" s="9"/>
      <c r="O38" s="9"/>
      <c r="P38" s="9"/>
      <c r="R38" s="1" t="s">
        <v>7</v>
      </c>
    </row>
    <row r="39" spans="1:18" x14ac:dyDescent="0.25">
      <c r="A39" s="8">
        <f t="shared" ca="1" si="9"/>
        <v>9210</v>
      </c>
      <c r="B39" s="8" t="str">
        <f t="shared" ca="1" si="10"/>
        <v>|</v>
      </c>
      <c r="C39" s="8" t="str">
        <f t="shared" ca="1" si="8"/>
        <v>|</v>
      </c>
      <c r="D39" s="8" t="str">
        <f t="shared" ca="1" si="8"/>
        <v>nein</v>
      </c>
      <c r="E39" s="8" t="str">
        <f t="shared" ca="1" si="8"/>
        <v>|</v>
      </c>
      <c r="F39" s="8" t="str">
        <f t="shared" ca="1" si="8"/>
        <v>|</v>
      </c>
      <c r="G39" s="8" t="str">
        <f t="shared" ca="1" si="8"/>
        <v>nein</v>
      </c>
      <c r="H39" s="8" t="str">
        <f t="shared" ca="1" si="8"/>
        <v>|</v>
      </c>
      <c r="I39" s="8" t="str">
        <f t="shared" ca="1" si="8"/>
        <v>nein</v>
      </c>
      <c r="J39" s="8">
        <f t="shared" ref="J39" ca="1" si="22">J16</f>
        <v>12</v>
      </c>
      <c r="K39" s="9"/>
      <c r="L39" s="9"/>
      <c r="M39" s="9"/>
      <c r="N39" s="9"/>
      <c r="O39" s="9"/>
      <c r="P39" s="9"/>
      <c r="R39" s="1" t="s">
        <v>7</v>
      </c>
    </row>
    <row r="40" spans="1:18" x14ac:dyDescent="0.25">
      <c r="A40" s="8">
        <f t="shared" ca="1" si="9"/>
        <v>4081</v>
      </c>
      <c r="B40" s="8" t="str">
        <f t="shared" ca="1" si="10"/>
        <v>nein</v>
      </c>
      <c r="C40" s="8" t="str">
        <f t="shared" ca="1" si="8"/>
        <v>nein</v>
      </c>
      <c r="D40" s="8" t="str">
        <f t="shared" ca="1" si="8"/>
        <v>nein</v>
      </c>
      <c r="E40" s="8" t="str">
        <f t="shared" ca="1" si="8"/>
        <v>nein</v>
      </c>
      <c r="F40" s="8" t="str">
        <f t="shared" ca="1" si="8"/>
        <v>nein</v>
      </c>
      <c r="G40" s="8" t="str">
        <f t="shared" ca="1" si="8"/>
        <v>nein</v>
      </c>
      <c r="H40" s="8" t="str">
        <f t="shared" ca="1" si="8"/>
        <v>nein</v>
      </c>
      <c r="I40" s="8" t="str">
        <f t="shared" ca="1" si="8"/>
        <v>nein</v>
      </c>
      <c r="J40" s="8">
        <f t="shared" ref="J40:J43" ca="1" si="23">J17</f>
        <v>13</v>
      </c>
      <c r="K40" s="9"/>
      <c r="L40" s="9"/>
      <c r="M40" s="9"/>
      <c r="N40" s="9"/>
      <c r="O40" s="9"/>
      <c r="P40" s="9"/>
      <c r="R40" s="1" t="s">
        <v>7</v>
      </c>
    </row>
    <row r="41" spans="1:18" x14ac:dyDescent="0.25">
      <c r="A41" s="8">
        <f t="shared" ca="1" si="9"/>
        <v>3109</v>
      </c>
      <c r="B41" s="8" t="str">
        <f t="shared" ca="1" si="10"/>
        <v>nein</v>
      </c>
      <c r="C41" s="8" t="str">
        <f t="shared" ca="1" si="8"/>
        <v>nein</v>
      </c>
      <c r="D41" s="8" t="str">
        <f t="shared" ca="1" si="8"/>
        <v>nein</v>
      </c>
      <c r="E41" s="8" t="str">
        <f t="shared" ca="1" si="8"/>
        <v>nein</v>
      </c>
      <c r="F41" s="8" t="str">
        <f t="shared" ca="1" si="8"/>
        <v>nein</v>
      </c>
      <c r="G41" s="8" t="str">
        <f t="shared" ca="1" si="8"/>
        <v>nein</v>
      </c>
      <c r="H41" s="8" t="str">
        <f t="shared" ca="1" si="8"/>
        <v>nein</v>
      </c>
      <c r="I41" s="8" t="str">
        <f t="shared" ca="1" si="8"/>
        <v>nein</v>
      </c>
      <c r="J41" s="8">
        <f t="shared" ca="1" si="23"/>
        <v>13</v>
      </c>
      <c r="K41" s="9"/>
      <c r="L41" s="9"/>
      <c r="M41" s="9"/>
      <c r="N41" s="9"/>
      <c r="O41" s="9"/>
      <c r="P41" s="9"/>
      <c r="R41" s="1" t="s">
        <v>7</v>
      </c>
    </row>
    <row r="42" spans="1:18" x14ac:dyDescent="0.25">
      <c r="A42" s="8">
        <f t="shared" ca="1" si="9"/>
        <v>4981</v>
      </c>
      <c r="B42" s="8" t="str">
        <f t="shared" ca="1" si="10"/>
        <v>nein</v>
      </c>
      <c r="C42" s="8" t="str">
        <f t="shared" ca="1" si="8"/>
        <v>nein</v>
      </c>
      <c r="D42" s="8" t="str">
        <f t="shared" ca="1" si="8"/>
        <v>nein</v>
      </c>
      <c r="E42" s="8" t="str">
        <f t="shared" ca="1" si="8"/>
        <v>nein</v>
      </c>
      <c r="F42" s="8" t="str">
        <f t="shared" ca="1" si="8"/>
        <v>nein</v>
      </c>
      <c r="G42" s="8" t="str">
        <f t="shared" ca="1" si="8"/>
        <v>nein</v>
      </c>
      <c r="H42" s="8" t="str">
        <f t="shared" ca="1" si="8"/>
        <v>nein</v>
      </c>
      <c r="I42" s="8" t="str">
        <f t="shared" ca="1" si="8"/>
        <v>nein</v>
      </c>
      <c r="J42" s="8">
        <f t="shared" ca="1" si="23"/>
        <v>22</v>
      </c>
      <c r="K42" s="9"/>
      <c r="L42" s="9"/>
      <c r="M42" s="9"/>
      <c r="N42" s="9"/>
      <c r="O42" s="9"/>
      <c r="P42" s="9"/>
    </row>
    <row r="43" spans="1:18" x14ac:dyDescent="0.25">
      <c r="A43" s="8">
        <f t="shared" ca="1" si="9"/>
        <v>13760</v>
      </c>
      <c r="B43" s="8" t="str">
        <f t="shared" ca="1" si="10"/>
        <v>|</v>
      </c>
      <c r="C43" s="8" t="str">
        <f t="shared" ca="1" si="10"/>
        <v>nein</v>
      </c>
      <c r="D43" s="8" t="str">
        <f t="shared" ca="1" si="10"/>
        <v>|</v>
      </c>
      <c r="E43" s="8" t="str">
        <f t="shared" ca="1" si="10"/>
        <v>|</v>
      </c>
      <c r="F43" s="8" t="str">
        <f t="shared" ca="1" si="10"/>
        <v>nein</v>
      </c>
      <c r="G43" s="8" t="str">
        <f t="shared" ca="1" si="10"/>
        <v>|</v>
      </c>
      <c r="H43" s="8" t="str">
        <f t="shared" ca="1" si="10"/>
        <v>|</v>
      </c>
      <c r="I43" s="8" t="str">
        <f t="shared" ca="1" si="10"/>
        <v>nein</v>
      </c>
      <c r="J43" s="8">
        <f t="shared" ca="1" si="23"/>
        <v>17</v>
      </c>
      <c r="K43" s="9"/>
      <c r="L43" s="9"/>
      <c r="M43" s="9"/>
      <c r="N43" s="9"/>
      <c r="O43" s="9"/>
      <c r="P43" s="9"/>
    </row>
    <row r="46" spans="1:18" ht="15.6" x14ac:dyDescent="0.3">
      <c r="I46" s="4" t="s">
        <v>16</v>
      </c>
    </row>
  </sheetData>
  <mergeCells count="3">
    <mergeCell ref="A25:J25"/>
    <mergeCell ref="M3:N4"/>
    <mergeCell ref="A1:J1"/>
  </mergeCells>
  <pageMargins left="0.31496062992125984" right="0.31496062992125984" top="0.78740157480314965" bottom="0.78740157480314965" header="0.31496062992125984" footer="0.31496062992125984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Arbeitsblatt</vt:lpstr>
      <vt:lpstr>Lösung</vt:lpstr>
      <vt:lpstr>Tabelle</vt:lpstr>
      <vt:lpstr>Arbeitsblatt!Druckbereich</vt:lpstr>
      <vt:lpstr>Lösung!Druckbereich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Sascha</dc:creator>
  <cp:lastModifiedBy>Sascha</cp:lastModifiedBy>
  <cp:lastPrinted>2020-10-12T13:00:21Z</cp:lastPrinted>
  <dcterms:created xsi:type="dcterms:W3CDTF">2020-09-17T12:47:34Z</dcterms:created>
  <dcterms:modified xsi:type="dcterms:W3CDTF">2020-10-12T13:01:31Z</dcterms:modified>
</cp:coreProperties>
</file>